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'Tabelle1'!$A$2:$Y$57</definedName>
    <definedName name="_xlnm.Print_Area" localSheetId="1">'Tabelle2'!$B$2:$AD$57</definedName>
    <definedName name="_xlnm.Print_Area" localSheetId="2">'Tabelle3'!$B$2:$AD$57</definedName>
    <definedName name="_xlnm.Print_Area" localSheetId="0">'Tabelle1'!$A$2:$Y$57</definedName>
    <definedName name="_xlnm.Print_Area" localSheetId="1">'Tabelle2'!$B$2:$AD$57</definedName>
    <definedName name="_xlnm.Print_Area" localSheetId="2">'Tabelle3'!$B$2:$AD$57</definedName>
    <definedName name="_xlnm.Print_Area">#REF!</definedName>
  </definedNames>
  <calcPr fullCalcOnLoad="1"/>
</workbook>
</file>

<file path=xl/sharedStrings.xml><?xml version="1.0" encoding="utf-8"?>
<sst xmlns="http://schemas.openxmlformats.org/spreadsheetml/2006/main" count="294" uniqueCount="40">
  <si>
    <t>Betriebssportverband Hamburg e. V.</t>
  </si>
  <si>
    <t>Fax: 040 - 233 711</t>
  </si>
  <si>
    <t>20537 Hamburg, Wendenstraße 120</t>
  </si>
  <si>
    <t>info@bsv-hamburg.de</t>
  </si>
  <si>
    <t>Spielbericht Tennis</t>
  </si>
  <si>
    <t>Staffel:</t>
  </si>
  <si>
    <t xml:space="preserve"> </t>
  </si>
  <si>
    <t>Spielnummer:</t>
  </si>
  <si>
    <t>Gastgeber:</t>
  </si>
  <si>
    <t>Gast:</t>
  </si>
  <si>
    <t>Namentliche Aufstellung</t>
  </si>
  <si>
    <t>Platzziff.   lt.    Meldeliste</t>
  </si>
  <si>
    <r>
      <t xml:space="preserve">Namentliche Aufstellung   </t>
    </r>
    <r>
      <rPr>
        <b/>
        <sz val="7"/>
        <rFont val="Arial"/>
        <family val="2"/>
      </rPr>
      <t>Gastgeber</t>
    </r>
  </si>
  <si>
    <t>Paß-           Nummer</t>
  </si>
  <si>
    <r>
      <t xml:space="preserve">Namentliche Aufstellung  </t>
    </r>
    <r>
      <rPr>
        <b/>
        <sz val="7"/>
        <rFont val="Arial"/>
        <family val="2"/>
      </rPr>
      <t xml:space="preserve"> Gast</t>
    </r>
  </si>
  <si>
    <t>Spielbericht kann am PC ausgefüllt werden</t>
  </si>
  <si>
    <t>Mixed 1. Runde</t>
  </si>
  <si>
    <t>Rangfolge           1- 6 =          Summe</t>
  </si>
  <si>
    <r>
      <t xml:space="preserve">Namentliche Aufstellung   </t>
    </r>
    <r>
      <rPr>
        <b/>
        <sz val="7"/>
        <rFont val="Arial"/>
        <family val="2"/>
      </rPr>
      <t>Gast</t>
    </r>
  </si>
  <si>
    <t>1.Satz</t>
  </si>
  <si>
    <t>2.Satz</t>
  </si>
  <si>
    <t>3.Satz</t>
  </si>
  <si>
    <t>Punkte</t>
  </si>
  <si>
    <t>Sätze</t>
  </si>
  <si>
    <t>Spiele</t>
  </si>
  <si>
    <t>:</t>
  </si>
  <si>
    <t>Mixed 2. Runde</t>
  </si>
  <si>
    <t>Ersatzspieler</t>
  </si>
  <si>
    <t>Platzziff.     lt.       Meldeliste</t>
  </si>
  <si>
    <r>
      <t xml:space="preserve">Namentliche Aufstellung     </t>
    </r>
    <r>
      <rPr>
        <b/>
        <sz val="7"/>
        <rFont val="Arial"/>
        <family val="2"/>
      </rPr>
      <t>Gast</t>
    </r>
  </si>
  <si>
    <t>Gesamtergebnis =</t>
  </si>
  <si>
    <t>Sieger:</t>
  </si>
  <si>
    <t xml:space="preserve">Spielbeginn: </t>
  </si>
  <si>
    <t>Uhr</t>
  </si>
  <si>
    <t xml:space="preserve">Spielende: </t>
  </si>
  <si>
    <t>Evtl. Spielabbruch :</t>
  </si>
  <si>
    <t>Spiel wurde verlegt von:</t>
  </si>
  <si>
    <t>Datum</t>
  </si>
  <si>
    <t>Mannschaftsführer Gastgeber</t>
  </si>
  <si>
    <t>Mannschaftsführer Gast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</si>
</sst>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H:MM"/>
    <numFmt numFmtId="167" formatCode="DD/MM/YYYY"/>
  </numFmts>
  <fonts count="21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  <xf numFmtId="164" fontId="1" fillId="0" borderId="0">
      <alignment/>
      <protection/>
    </xf>
  </cellStyleXfs>
  <cellXfs count="235">
    <xf numFmtId="164" fontId="0" fillId="0" borderId="0" xfId="0" applyAlignment="1">
      <alignment/>
    </xf>
    <xf numFmtId="164" fontId="1" fillId="0" borderId="0" xfId="21">
      <alignment/>
      <protection/>
    </xf>
    <xf numFmtId="164" fontId="2" fillId="0" borderId="1" xfId="21" applyFont="1" applyBorder="1" applyAlignment="1" applyProtection="1">
      <alignment horizontal="left"/>
      <protection/>
    </xf>
    <xf numFmtId="164" fontId="2" fillId="0" borderId="2" xfId="21" applyFont="1" applyBorder="1" applyAlignment="1" applyProtection="1">
      <alignment horizontal="left"/>
      <protection/>
    </xf>
    <xf numFmtId="164" fontId="3" fillId="0" borderId="2" xfId="21" applyFont="1" applyBorder="1" applyProtection="1">
      <alignment/>
      <protection/>
    </xf>
    <xf numFmtId="164" fontId="4" fillId="0" borderId="2" xfId="21" applyFont="1" applyBorder="1" applyProtection="1">
      <alignment/>
      <protection/>
    </xf>
    <xf numFmtId="164" fontId="4" fillId="0" borderId="2" xfId="21" applyFont="1" applyBorder="1" applyAlignment="1" applyProtection="1">
      <alignment horizontal="center"/>
      <protection/>
    </xf>
    <xf numFmtId="164" fontId="4" fillId="0" borderId="2" xfId="21" applyFont="1" applyBorder="1" applyAlignment="1" applyProtection="1">
      <alignment horizontal="left"/>
      <protection/>
    </xf>
    <xf numFmtId="164" fontId="0" fillId="0" borderId="2" xfId="21" applyFont="1" applyBorder="1" applyAlignment="1" applyProtection="1">
      <alignment horizontal="left"/>
      <protection/>
    </xf>
    <xf numFmtId="164" fontId="0" fillId="0" borderId="2" xfId="21" applyFont="1" applyFill="1" applyBorder="1" applyAlignment="1" applyProtection="1">
      <alignment horizontal="left"/>
      <protection/>
    </xf>
    <xf numFmtId="165" fontId="5" fillId="0" borderId="2" xfId="21" applyNumberFormat="1" applyFont="1" applyBorder="1" applyAlignment="1" applyProtection="1">
      <alignment horizontal="left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5" fontId="2" fillId="0" borderId="2" xfId="21" applyNumberFormat="1" applyFont="1" applyBorder="1" applyAlignment="1" applyProtection="1">
      <alignment horizontal="left"/>
      <protection/>
    </xf>
    <xf numFmtId="165" fontId="2" fillId="0" borderId="2" xfId="21" applyNumberFormat="1" applyFont="1" applyBorder="1" applyAlignment="1" applyProtection="1">
      <alignment horizontal="center"/>
      <protection/>
    </xf>
    <xf numFmtId="165" fontId="6" fillId="0" borderId="3" xfId="21" applyNumberFormat="1" applyFont="1" applyBorder="1" applyAlignment="1" applyProtection="1">
      <alignment horizontal="center"/>
      <protection locked="0"/>
    </xf>
    <xf numFmtId="164" fontId="7" fillId="0" borderId="4" xfId="21" applyFont="1" applyBorder="1" applyAlignment="1" applyProtection="1">
      <alignment vertical="center"/>
      <protection/>
    </xf>
    <xf numFmtId="164" fontId="7" fillId="0" borderId="0" xfId="21" applyFont="1" applyBorder="1" applyProtection="1">
      <alignment/>
      <protection/>
    </xf>
    <xf numFmtId="164" fontId="3" fillId="0" borderId="0" xfId="2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4" fontId="4" fillId="0" borderId="0" xfId="21" applyFont="1" applyBorder="1" applyAlignment="1" applyProtection="1">
      <alignment horizontal="left"/>
      <protection/>
    </xf>
    <xf numFmtId="164" fontId="4" fillId="0" borderId="0" xfId="21" applyFont="1" applyBorder="1" applyAlignment="1" applyProtection="1">
      <alignment horizontal="center"/>
      <protection/>
    </xf>
    <xf numFmtId="164" fontId="8" fillId="0" borderId="0" xfId="20" applyNumberFormat="1" applyFill="1" applyBorder="1" applyAlignment="1" applyProtection="1">
      <alignment horizontal="left"/>
      <protection/>
    </xf>
    <xf numFmtId="165" fontId="9" fillId="0" borderId="0" xfId="20" applyNumberFormat="1" applyFont="1" applyFill="1" applyBorder="1" applyAlignment="1" applyProtection="1">
      <alignment horizontal="left"/>
      <protection/>
    </xf>
    <xf numFmtId="165" fontId="8" fillId="0" borderId="0" xfId="20" applyNumberFormat="1" applyFont="1" applyFill="1" applyBorder="1" applyAlignment="1" applyProtection="1">
      <alignment horizontal="left"/>
      <protection/>
    </xf>
    <xf numFmtId="165" fontId="3" fillId="0" borderId="0" xfId="21" applyNumberFormat="1" applyFont="1" applyBorder="1" applyAlignment="1" applyProtection="1">
      <alignment horizontal="left"/>
      <protection/>
    </xf>
    <xf numFmtId="165" fontId="2" fillId="0" borderId="0" xfId="21" applyNumberFormat="1" applyFont="1" applyBorder="1" applyAlignment="1" applyProtection="1">
      <alignment horizontal="left"/>
      <protection/>
    </xf>
    <xf numFmtId="165" fontId="2" fillId="0" borderId="0" xfId="21" applyNumberFormat="1" applyFont="1" applyBorder="1" applyAlignment="1" applyProtection="1">
      <alignment horizontal="center"/>
      <protection/>
    </xf>
    <xf numFmtId="165" fontId="6" fillId="0" borderId="5" xfId="21" applyNumberFormat="1" applyFont="1" applyBorder="1" applyAlignment="1" applyProtection="1">
      <alignment horizontal="center"/>
      <protection locked="0"/>
    </xf>
    <xf numFmtId="164" fontId="10" fillId="0" borderId="6" xfId="21" applyFont="1" applyBorder="1" applyAlignment="1" applyProtection="1">
      <alignment horizontal="center"/>
      <protection/>
    </xf>
    <xf numFmtId="164" fontId="11" fillId="0" borderId="2" xfId="21" applyFont="1" applyBorder="1" applyProtection="1">
      <alignment/>
      <protection/>
    </xf>
    <xf numFmtId="164" fontId="5" fillId="0" borderId="0" xfId="21" applyFont="1" applyBorder="1" applyAlignment="1" applyProtection="1">
      <alignment/>
      <protection/>
    </xf>
    <xf numFmtId="164" fontId="5" fillId="0" borderId="0" xfId="21" applyFont="1" applyBorder="1" applyProtection="1">
      <alignment/>
      <protection/>
    </xf>
    <xf numFmtId="164" fontId="6" fillId="0" borderId="0" xfId="21" applyFont="1" applyBorder="1" applyAlignment="1" applyProtection="1">
      <alignment horizontal="center"/>
      <protection/>
    </xf>
    <xf numFmtId="164" fontId="3" fillId="0" borderId="0" xfId="21" applyFont="1" applyBorder="1" applyAlignment="1" applyProtection="1">
      <alignment horizontal="left"/>
      <protection/>
    </xf>
    <xf numFmtId="164" fontId="2" fillId="0" borderId="0" xfId="21" applyFont="1" applyBorder="1" applyAlignment="1" applyProtection="1">
      <alignment horizontal="left"/>
      <protection/>
    </xf>
    <xf numFmtId="164" fontId="2" fillId="0" borderId="0" xfId="21" applyFont="1" applyBorder="1" applyAlignment="1" applyProtection="1">
      <alignment horizontal="center"/>
      <protection/>
    </xf>
    <xf numFmtId="164" fontId="1" fillId="0" borderId="7" xfId="21" applyBorder="1" applyProtection="1">
      <alignment/>
      <protection/>
    </xf>
    <xf numFmtId="164" fontId="6" fillId="0" borderId="0" xfId="21" applyFont="1" applyAlignment="1" applyProtection="1">
      <alignment/>
      <protection/>
    </xf>
    <xf numFmtId="164" fontId="6" fillId="0" borderId="0" xfId="21" applyFont="1" applyProtection="1">
      <alignment/>
      <protection/>
    </xf>
    <xf numFmtId="164" fontId="1" fillId="0" borderId="0" xfId="21" applyProtection="1">
      <alignment/>
      <protection/>
    </xf>
    <xf numFmtId="164" fontId="6" fillId="0" borderId="0" xfId="21" applyFont="1" applyAlignment="1" applyProtection="1">
      <alignment horizontal="center"/>
      <protection/>
    </xf>
    <xf numFmtId="164" fontId="2" fillId="0" borderId="8" xfId="21" applyFont="1" applyBorder="1" applyAlignment="1" applyProtection="1">
      <alignment horizontal="left" vertical="center"/>
      <protection/>
    </xf>
    <xf numFmtId="164" fontId="3" fillId="0" borderId="9" xfId="21" applyFont="1" applyBorder="1" applyAlignment="1" applyProtection="1">
      <alignment horizontal="left"/>
      <protection locked="0"/>
    </xf>
    <xf numFmtId="164" fontId="3" fillId="0" borderId="10" xfId="21" applyFont="1" applyBorder="1" applyProtection="1">
      <alignment/>
      <protection locked="0"/>
    </xf>
    <xf numFmtId="164" fontId="3" fillId="0" borderId="0" xfId="21" applyFont="1" applyBorder="1" applyProtection="1">
      <alignment/>
      <protection locked="0"/>
    </xf>
    <xf numFmtId="164" fontId="3" fillId="0" borderId="10" xfId="21" applyFont="1" applyBorder="1" applyAlignment="1" applyProtection="1">
      <alignment horizontal="center"/>
      <protection locked="0"/>
    </xf>
    <xf numFmtId="164" fontId="1" fillId="0" borderId="0" xfId="21" applyBorder="1" applyProtection="1">
      <alignment/>
      <protection/>
    </xf>
    <xf numFmtId="164" fontId="2" fillId="0" borderId="8" xfId="21" applyFont="1" applyFill="1" applyBorder="1" applyAlignment="1" applyProtection="1">
      <alignment horizontal="center" vertical="center"/>
      <protection/>
    </xf>
    <xf numFmtId="164" fontId="2" fillId="0" borderId="10" xfId="21" applyFont="1" applyFill="1" applyBorder="1" applyAlignment="1" applyProtection="1">
      <alignment horizontal="center"/>
      <protection locked="0"/>
    </xf>
    <xf numFmtId="164" fontId="2" fillId="0" borderId="8" xfId="21" applyFont="1" applyFill="1" applyBorder="1" applyAlignment="1" applyProtection="1">
      <alignment horizontal="center"/>
      <protection/>
    </xf>
    <xf numFmtId="164" fontId="12" fillId="0" borderId="9" xfId="21" applyFont="1" applyFill="1" applyBorder="1" applyAlignment="1" applyProtection="1">
      <alignment horizontal="center"/>
      <protection/>
    </xf>
    <xf numFmtId="164" fontId="2" fillId="0" borderId="10" xfId="21" applyFont="1" applyBorder="1" applyAlignment="1" applyProtection="1">
      <alignment horizontal="center"/>
      <protection locked="0"/>
    </xf>
    <xf numFmtId="164" fontId="12" fillId="0" borderId="0" xfId="21" applyFont="1" applyBorder="1" applyAlignment="1" applyProtection="1">
      <alignment/>
      <protection/>
    </xf>
    <xf numFmtId="164" fontId="1" fillId="0" borderId="0" xfId="21" applyAlignment="1" applyProtection="1">
      <alignment horizontal="center"/>
      <protection/>
    </xf>
    <xf numFmtId="164" fontId="1" fillId="0" borderId="0" xfId="21" applyProtection="1">
      <alignment/>
      <protection locked="0"/>
    </xf>
    <xf numFmtId="164" fontId="2" fillId="0" borderId="7" xfId="21" applyFont="1" applyBorder="1" applyAlignment="1" applyProtection="1">
      <alignment/>
      <protection/>
    </xf>
    <xf numFmtId="164" fontId="1" fillId="0" borderId="7" xfId="21" applyBorder="1" applyAlignment="1" applyProtection="1">
      <alignment/>
      <protection/>
    </xf>
    <xf numFmtId="164" fontId="13" fillId="0" borderId="11" xfId="21" applyFont="1" applyBorder="1" applyAlignment="1" applyProtection="1">
      <alignment horizontal="center" vertical="center" wrapText="1"/>
      <protection/>
    </xf>
    <xf numFmtId="164" fontId="14" fillId="0" borderId="12" xfId="21" applyFont="1" applyBorder="1" applyAlignment="1" applyProtection="1">
      <alignment horizontal="center" wrapText="1"/>
      <protection/>
    </xf>
    <xf numFmtId="164" fontId="16" fillId="0" borderId="13" xfId="21" applyFont="1" applyBorder="1" applyAlignment="1" applyProtection="1">
      <alignment horizontal="center" vertical="center" wrapText="1"/>
      <protection/>
    </xf>
    <xf numFmtId="164" fontId="14" fillId="0" borderId="0" xfId="21" applyFont="1" applyBorder="1" applyAlignment="1" applyProtection="1">
      <alignment horizontal="center" vertical="center" wrapText="1"/>
      <protection/>
    </xf>
    <xf numFmtId="164" fontId="11" fillId="0" borderId="0" xfId="21" applyFont="1" applyBorder="1" applyAlignment="1" applyProtection="1">
      <alignment horizontal="center" vertical="center"/>
      <protection/>
    </xf>
    <xf numFmtId="165" fontId="6" fillId="0" borderId="14" xfId="21" applyNumberFormat="1" applyFont="1" applyBorder="1" applyAlignment="1" applyProtection="1">
      <alignment horizontal="center" vertical="center"/>
      <protection locked="0"/>
    </xf>
    <xf numFmtId="165" fontId="6" fillId="0" borderId="15" xfId="21" applyNumberFormat="1" applyFont="1" applyBorder="1" applyAlignment="1" applyProtection="1">
      <alignment horizontal="left" vertical="center"/>
      <protection locked="0"/>
    </xf>
    <xf numFmtId="165" fontId="6" fillId="0" borderId="16" xfId="21" applyNumberFormat="1" applyFont="1" applyBorder="1" applyAlignment="1" applyProtection="1">
      <alignment horizontal="center" vertical="center"/>
      <protection locked="0"/>
    </xf>
    <xf numFmtId="165" fontId="6" fillId="0" borderId="17" xfId="21" applyNumberFormat="1" applyFont="1" applyBorder="1" applyAlignment="1" applyProtection="1">
      <alignment horizontal="center" vertical="center"/>
      <protection locked="0"/>
    </xf>
    <xf numFmtId="164" fontId="6" fillId="0" borderId="0" xfId="21" applyFont="1" applyBorder="1" applyAlignment="1" applyProtection="1">
      <alignment horizontal="right" vertical="center"/>
      <protection locked="0"/>
    </xf>
    <xf numFmtId="164" fontId="17" fillId="0" borderId="0" xfId="21" applyFont="1" applyBorder="1" applyAlignment="1" applyProtection="1">
      <alignment horizontal="center" vertical="center"/>
      <protection/>
    </xf>
    <xf numFmtId="164" fontId="0" fillId="0" borderId="0" xfId="21" applyFont="1" applyFill="1" applyBorder="1" applyAlignment="1" applyProtection="1">
      <alignment horizontal="center" vertical="center"/>
      <protection hidden="1"/>
    </xf>
    <xf numFmtId="165" fontId="6" fillId="0" borderId="18" xfId="21" applyNumberFormat="1" applyFont="1" applyBorder="1" applyAlignment="1" applyProtection="1">
      <alignment horizontal="center" vertical="center"/>
      <protection locked="0"/>
    </xf>
    <xf numFmtId="165" fontId="6" fillId="0" borderId="19" xfId="21" applyNumberFormat="1" applyFont="1" applyBorder="1" applyAlignment="1" applyProtection="1">
      <alignment horizontal="left" vertical="center"/>
      <protection locked="0"/>
    </xf>
    <xf numFmtId="165" fontId="6" fillId="0" borderId="20" xfId="21" applyNumberFormat="1" applyFont="1" applyBorder="1" applyAlignment="1" applyProtection="1">
      <alignment horizontal="center" vertical="center"/>
      <protection locked="0"/>
    </xf>
    <xf numFmtId="165" fontId="6" fillId="0" borderId="21" xfId="21" applyNumberFormat="1" applyFont="1" applyBorder="1" applyAlignment="1" applyProtection="1">
      <alignment horizontal="center" vertical="center"/>
      <protection locked="0"/>
    </xf>
    <xf numFmtId="165" fontId="6" fillId="0" borderId="22" xfId="21" applyNumberFormat="1" applyFont="1" applyBorder="1" applyAlignment="1" applyProtection="1">
      <alignment horizontal="center" vertical="center"/>
      <protection locked="0"/>
    </xf>
    <xf numFmtId="165" fontId="6" fillId="0" borderId="23" xfId="21" applyNumberFormat="1" applyFont="1" applyBorder="1" applyAlignment="1" applyProtection="1">
      <alignment horizontal="center" vertical="center"/>
      <protection locked="0"/>
    </xf>
    <xf numFmtId="165" fontId="6" fillId="0" borderId="24" xfId="21" applyNumberFormat="1" applyFont="1" applyBorder="1" applyAlignment="1" applyProtection="1">
      <alignment horizontal="left" vertical="center"/>
      <protection locked="0"/>
    </xf>
    <xf numFmtId="165" fontId="6" fillId="0" borderId="25" xfId="21" applyNumberFormat="1" applyFont="1" applyBorder="1" applyAlignment="1" applyProtection="1">
      <alignment horizontal="center" vertical="center"/>
      <protection locked="0"/>
    </xf>
    <xf numFmtId="165" fontId="6" fillId="0" borderId="26" xfId="21" applyNumberFormat="1" applyFont="1" applyBorder="1" applyAlignment="1" applyProtection="1">
      <alignment horizontal="center" vertical="center"/>
      <protection locked="0"/>
    </xf>
    <xf numFmtId="164" fontId="1" fillId="0" borderId="2" xfId="21" applyBorder="1" applyProtection="1">
      <alignment/>
      <protection/>
    </xf>
    <xf numFmtId="164" fontId="5" fillId="0" borderId="0" xfId="21" applyFont="1" applyBorder="1" applyAlignment="1" applyProtection="1">
      <alignment horizontal="center" vertical="center"/>
      <protection/>
    </xf>
    <xf numFmtId="164" fontId="18" fillId="0" borderId="0" xfId="21" applyFont="1" applyFill="1" applyBorder="1" applyAlignment="1" applyProtection="1">
      <alignment horizontal="center" vertical="center"/>
      <protection hidden="1"/>
    </xf>
    <xf numFmtId="164" fontId="19" fillId="0" borderId="0" xfId="21" applyFont="1" applyFill="1" applyBorder="1" applyAlignment="1" applyProtection="1">
      <alignment horizontal="center" vertical="center"/>
      <protection hidden="1"/>
    </xf>
    <xf numFmtId="164" fontId="5" fillId="0" borderId="0" xfId="21" applyFont="1" applyFill="1" applyBorder="1" applyAlignment="1" applyProtection="1">
      <alignment horizontal="center" vertical="center"/>
      <protection hidden="1"/>
    </xf>
    <xf numFmtId="164" fontId="1" fillId="0" borderId="7" xfId="21" applyBorder="1" applyAlignment="1" applyProtection="1">
      <alignment horizontal="center"/>
      <protection/>
    </xf>
    <xf numFmtId="164" fontId="1" fillId="0" borderId="7" xfId="21" applyFill="1" applyBorder="1" applyAlignment="1" applyProtection="1">
      <alignment horizontal="center"/>
      <protection hidden="1"/>
    </xf>
    <xf numFmtId="164" fontId="1" fillId="0" borderId="7" xfId="21" applyBorder="1" applyProtection="1">
      <alignment/>
      <protection hidden="1"/>
    </xf>
    <xf numFmtId="164" fontId="13" fillId="0" borderId="11" xfId="21" applyFont="1" applyBorder="1" applyAlignment="1" applyProtection="1">
      <alignment horizontal="center" vertical="center" wrapText="1"/>
      <protection hidden="1"/>
    </xf>
    <xf numFmtId="164" fontId="14" fillId="0" borderId="12" xfId="21" applyFont="1" applyBorder="1" applyAlignment="1" applyProtection="1">
      <alignment horizontal="center" wrapText="1"/>
      <protection hidden="1"/>
    </xf>
    <xf numFmtId="164" fontId="16" fillId="0" borderId="9" xfId="21" applyFont="1" applyBorder="1" applyAlignment="1" applyProtection="1">
      <alignment horizontal="center" vertical="center" wrapText="1"/>
      <protection hidden="1"/>
    </xf>
    <xf numFmtId="164" fontId="14" fillId="0" borderId="27" xfId="21" applyFont="1" applyBorder="1" applyAlignment="1" applyProtection="1">
      <alignment horizontal="center" wrapText="1"/>
      <protection hidden="1"/>
    </xf>
    <xf numFmtId="164" fontId="16" fillId="0" borderId="13" xfId="21" applyFont="1" applyBorder="1" applyAlignment="1" applyProtection="1">
      <alignment horizontal="center" vertical="center" wrapText="1"/>
      <protection hidden="1"/>
    </xf>
    <xf numFmtId="164" fontId="14" fillId="0" borderId="11" xfId="21" applyFont="1" applyBorder="1" applyAlignment="1" applyProtection="1">
      <alignment horizontal="center" vertical="center" wrapText="1"/>
      <protection hidden="1"/>
    </xf>
    <xf numFmtId="164" fontId="14" fillId="0" borderId="12" xfId="21" applyFont="1" applyBorder="1" applyAlignment="1" applyProtection="1">
      <alignment horizontal="center" vertical="center" wrapText="1"/>
      <protection hidden="1"/>
    </xf>
    <xf numFmtId="164" fontId="14" fillId="0" borderId="27" xfId="21" applyFont="1" applyBorder="1" applyAlignment="1" applyProtection="1">
      <alignment horizontal="center" vertical="center" wrapText="1"/>
      <protection hidden="1"/>
    </xf>
    <xf numFmtId="164" fontId="1" fillId="2" borderId="9" xfId="21" applyFill="1" applyBorder="1" applyAlignment="1" applyProtection="1">
      <alignment horizontal="center" vertical="center"/>
      <protection hidden="1"/>
    </xf>
    <xf numFmtId="164" fontId="14" fillId="2" borderId="8" xfId="21" applyFont="1" applyFill="1" applyBorder="1" applyAlignment="1" applyProtection="1">
      <alignment horizontal="center" vertical="center"/>
      <protection hidden="1"/>
    </xf>
    <xf numFmtId="164" fontId="14" fillId="3" borderId="10" xfId="21" applyFont="1" applyFill="1" applyBorder="1" applyAlignment="1" applyProtection="1">
      <alignment horizontal="center" vertical="center"/>
      <protection hidden="1"/>
    </xf>
    <xf numFmtId="164" fontId="14" fillId="4" borderId="10" xfId="21" applyFont="1" applyFill="1" applyBorder="1" applyAlignment="1" applyProtection="1">
      <alignment horizontal="center" vertical="center"/>
      <protection hidden="1"/>
    </xf>
    <xf numFmtId="165" fontId="6" fillId="0" borderId="28" xfId="21" applyNumberFormat="1" applyFont="1" applyBorder="1" applyAlignment="1" applyProtection="1">
      <alignment horizontal="center" vertical="center"/>
      <protection locked="0"/>
    </xf>
    <xf numFmtId="165" fontId="6" fillId="0" borderId="28" xfId="21" applyNumberFormat="1" applyFont="1" applyBorder="1" applyAlignment="1" applyProtection="1">
      <alignment horizontal="left" vertical="center"/>
      <protection locked="0"/>
    </xf>
    <xf numFmtId="164" fontId="6" fillId="0" borderId="7" xfId="21" applyFont="1" applyBorder="1" applyAlignment="1" applyProtection="1">
      <alignment horizontal="right" vertical="center"/>
      <protection locked="0"/>
    </xf>
    <xf numFmtId="164" fontId="17" fillId="0" borderId="7" xfId="21" applyFont="1" applyBorder="1" applyAlignment="1" applyProtection="1">
      <alignment horizontal="center" vertical="center"/>
      <protection/>
    </xf>
    <xf numFmtId="164" fontId="6" fillId="0" borderId="29" xfId="21" applyFont="1" applyBorder="1" applyAlignment="1" applyProtection="1">
      <alignment horizontal="right" vertical="center"/>
      <protection locked="0"/>
    </xf>
    <xf numFmtId="164" fontId="6" fillId="0" borderId="30" xfId="21" applyFont="1" applyBorder="1" applyAlignment="1" applyProtection="1">
      <alignment horizontal="right" vertical="center"/>
      <protection locked="0"/>
    </xf>
    <xf numFmtId="164" fontId="6" fillId="0" borderId="30" xfId="0" applyFont="1" applyBorder="1" applyAlignment="1" applyProtection="1">
      <alignment horizontal="right" vertical="center"/>
      <protection locked="0"/>
    </xf>
    <xf numFmtId="164" fontId="17" fillId="0" borderId="9" xfId="21" applyFont="1" applyBorder="1" applyAlignment="1" applyProtection="1">
      <alignment horizontal="center" vertical="center"/>
      <protection/>
    </xf>
    <xf numFmtId="164" fontId="0" fillId="0" borderId="1" xfId="21" applyFont="1" applyFill="1" applyBorder="1" applyAlignment="1" applyProtection="1">
      <alignment horizontal="center" vertical="center"/>
      <protection hidden="1"/>
    </xf>
    <xf numFmtId="164" fontId="1" fillId="2" borderId="31" xfId="21" applyFill="1" applyBorder="1" applyAlignment="1" applyProtection="1">
      <alignment horizontal="center" vertical="center"/>
      <protection hidden="1"/>
    </xf>
    <xf numFmtId="164" fontId="18" fillId="0" borderId="15" xfId="21" applyFont="1" applyFill="1" applyBorder="1" applyAlignment="1" applyProtection="1">
      <alignment horizontal="center" vertical="center"/>
      <protection hidden="1"/>
    </xf>
    <xf numFmtId="164" fontId="1" fillId="2" borderId="13" xfId="21" applyFill="1" applyBorder="1" applyAlignment="1" applyProtection="1">
      <alignment horizontal="center" vertical="center"/>
      <protection hidden="1"/>
    </xf>
    <xf numFmtId="164" fontId="1" fillId="3" borderId="32" xfId="21" applyFill="1" applyBorder="1" applyAlignment="1" applyProtection="1">
      <alignment horizontal="center" vertical="center"/>
      <protection hidden="1"/>
    </xf>
    <xf numFmtId="164" fontId="1" fillId="2" borderId="3" xfId="21" applyFill="1" applyBorder="1" applyAlignment="1" applyProtection="1">
      <alignment horizontal="center" vertical="center"/>
      <protection hidden="1"/>
    </xf>
    <xf numFmtId="165" fontId="6" fillId="0" borderId="33" xfId="21" applyNumberFormat="1" applyFont="1" applyBorder="1" applyAlignment="1" applyProtection="1">
      <alignment horizontal="center" vertical="center"/>
      <protection locked="0"/>
    </xf>
    <xf numFmtId="165" fontId="6" fillId="0" borderId="34" xfId="21" applyNumberFormat="1" applyFont="1" applyBorder="1" applyAlignment="1" applyProtection="1">
      <alignment horizontal="left" vertical="center"/>
      <protection locked="0"/>
    </xf>
    <xf numFmtId="165" fontId="6" fillId="0" borderId="26" xfId="21" applyNumberFormat="1" applyFont="1" applyBorder="1" applyAlignment="1" applyProtection="1">
      <alignment horizontal="left" vertical="center"/>
      <protection locked="0"/>
    </xf>
    <xf numFmtId="165" fontId="6" fillId="0" borderId="35" xfId="21" applyNumberFormat="1" applyFont="1" applyBorder="1" applyAlignment="1" applyProtection="1">
      <alignment horizontal="left" vertical="center"/>
      <protection locked="0"/>
    </xf>
    <xf numFmtId="165" fontId="6" fillId="0" borderId="17" xfId="21" applyNumberFormat="1" applyFont="1" applyBorder="1" applyAlignment="1" applyProtection="1">
      <alignment horizontal="left" vertical="center"/>
      <protection locked="0"/>
    </xf>
    <xf numFmtId="164" fontId="6" fillId="0" borderId="9" xfId="21" applyFont="1" applyBorder="1" applyAlignment="1" applyProtection="1">
      <alignment horizontal="right" vertical="center"/>
      <protection locked="0"/>
    </xf>
    <xf numFmtId="164" fontId="6" fillId="0" borderId="36" xfId="21" applyFont="1" applyBorder="1" applyAlignment="1" applyProtection="1">
      <alignment horizontal="right" vertical="center"/>
      <protection locked="0"/>
    </xf>
    <xf numFmtId="164" fontId="6" fillId="0" borderId="27" xfId="21" applyFont="1" applyBorder="1" applyAlignment="1" applyProtection="1">
      <alignment horizontal="right" vertical="center"/>
      <protection locked="0"/>
    </xf>
    <xf numFmtId="165" fontId="6" fillId="0" borderId="37" xfId="21" applyNumberFormat="1" applyFont="1" applyBorder="1" applyAlignment="1" applyProtection="1">
      <alignment horizontal="center" vertical="center"/>
      <protection locked="0"/>
    </xf>
    <xf numFmtId="165" fontId="6" fillId="0" borderId="38" xfId="21" applyNumberFormat="1" applyFont="1" applyBorder="1" applyAlignment="1" applyProtection="1">
      <alignment horizontal="left" vertical="center"/>
      <protection locked="0"/>
    </xf>
    <xf numFmtId="165" fontId="6" fillId="0" borderId="37" xfId="21" applyNumberFormat="1" applyFont="1" applyBorder="1" applyAlignment="1" applyProtection="1">
      <alignment horizontal="left" vertical="center"/>
      <protection locked="0"/>
    </xf>
    <xf numFmtId="165" fontId="6" fillId="0" borderId="0" xfId="21" applyNumberFormat="1" applyFont="1" applyBorder="1" applyAlignment="1" applyProtection="1">
      <alignment horizontal="center" vertical="center"/>
      <protection locked="0"/>
    </xf>
    <xf numFmtId="164" fontId="1" fillId="0" borderId="2" xfId="21" applyBorder="1" applyProtection="1">
      <alignment/>
      <protection locked="0"/>
    </xf>
    <xf numFmtId="164" fontId="1" fillId="0" borderId="3" xfId="21" applyBorder="1" applyProtection="1">
      <alignment/>
      <protection locked="0"/>
    </xf>
    <xf numFmtId="164" fontId="5" fillId="0" borderId="8" xfId="21" applyFont="1" applyBorder="1" applyAlignment="1" applyProtection="1">
      <alignment horizontal="center" vertical="center"/>
      <protection/>
    </xf>
    <xf numFmtId="164" fontId="18" fillId="0" borderId="27" xfId="21" applyFont="1" applyFill="1" applyBorder="1" applyAlignment="1" applyProtection="1">
      <alignment horizontal="center" vertical="center"/>
      <protection hidden="1"/>
    </xf>
    <xf numFmtId="164" fontId="7" fillId="2" borderId="11" xfId="21" applyFont="1" applyFill="1" applyBorder="1" applyAlignment="1" applyProtection="1">
      <alignment horizontal="center" vertical="center"/>
      <protection hidden="1"/>
    </xf>
    <xf numFmtId="164" fontId="7" fillId="2" borderId="13" xfId="21" applyFont="1" applyFill="1" applyBorder="1" applyAlignment="1" applyProtection="1">
      <alignment horizontal="center" vertical="center"/>
      <protection hidden="1"/>
    </xf>
    <xf numFmtId="164" fontId="19" fillId="3" borderId="36" xfId="21" applyFont="1" applyFill="1" applyBorder="1" applyAlignment="1" applyProtection="1">
      <alignment horizontal="center" vertical="center"/>
      <protection hidden="1"/>
    </xf>
    <xf numFmtId="164" fontId="19" fillId="3" borderId="13" xfId="21" applyFont="1" applyFill="1" applyBorder="1" applyAlignment="1" applyProtection="1">
      <alignment horizontal="center" vertical="center"/>
      <protection hidden="1"/>
    </xf>
    <xf numFmtId="164" fontId="19" fillId="4" borderId="12" xfId="21" applyFont="1" applyFill="1" applyBorder="1" applyAlignment="1" applyProtection="1">
      <alignment horizontal="center" vertical="center"/>
      <protection hidden="1"/>
    </xf>
    <xf numFmtId="164" fontId="19" fillId="4" borderId="13" xfId="21" applyFont="1" applyFill="1" applyBorder="1" applyAlignment="1" applyProtection="1">
      <alignment horizontal="center" vertical="center"/>
      <protection hidden="1"/>
    </xf>
    <xf numFmtId="165" fontId="2" fillId="0" borderId="7" xfId="21" applyNumberFormat="1" applyFont="1" applyBorder="1" applyAlignment="1" applyProtection="1">
      <alignment horizontal="left" vertical="center"/>
      <protection locked="0"/>
    </xf>
    <xf numFmtId="164" fontId="1" fillId="0" borderId="0" xfId="21" applyBorder="1" applyProtection="1">
      <alignment/>
      <protection locked="0"/>
    </xf>
    <xf numFmtId="164" fontId="7" fillId="0" borderId="0" xfId="21" applyFont="1" applyFill="1" applyBorder="1" applyAlignment="1" applyProtection="1">
      <alignment horizontal="center" vertical="center"/>
      <protection hidden="1"/>
    </xf>
    <xf numFmtId="165" fontId="2" fillId="0" borderId="7" xfId="21" applyNumberFormat="1" applyFont="1" applyBorder="1" applyAlignment="1" applyProtection="1">
      <alignment horizontal="left" vertical="top"/>
      <protection locked="0"/>
    </xf>
    <xf numFmtId="164" fontId="1" fillId="0" borderId="0" xfId="21" applyBorder="1" applyAlignment="1" applyProtection="1">
      <alignment horizontal="center"/>
      <protection/>
    </xf>
    <xf numFmtId="164" fontId="17" fillId="0" borderId="0" xfId="21" applyFont="1" applyFill="1" applyBorder="1" applyAlignment="1" applyProtection="1">
      <alignment horizontal="center"/>
      <protection hidden="1"/>
    </xf>
    <xf numFmtId="164" fontId="1" fillId="0" borderId="0" xfId="21" applyBorder="1" applyProtection="1">
      <alignment/>
      <protection hidden="1"/>
    </xf>
    <xf numFmtId="164" fontId="20" fillId="0" borderId="27" xfId="21" applyFont="1" applyBorder="1" applyAlignment="1" applyProtection="1">
      <alignment horizontal="center" vertical="center" wrapText="1"/>
      <protection/>
    </xf>
    <xf numFmtId="164" fontId="20" fillId="0" borderId="12" xfId="21" applyFont="1" applyBorder="1" applyAlignment="1" applyProtection="1">
      <alignment horizontal="center" wrapText="1"/>
      <protection/>
    </xf>
    <xf numFmtId="164" fontId="20" fillId="0" borderId="13" xfId="21" applyFont="1" applyBorder="1" applyAlignment="1" applyProtection="1">
      <alignment horizontal="center" vertical="center" wrapText="1"/>
      <protection/>
    </xf>
    <xf numFmtId="164" fontId="1" fillId="0" borderId="0" xfId="21" applyFill="1" applyAlignment="1" applyProtection="1">
      <alignment horizontal="center"/>
      <protection hidden="1"/>
    </xf>
    <xf numFmtId="164" fontId="1" fillId="0" borderId="0" xfId="21" applyProtection="1">
      <alignment/>
      <protection hidden="1"/>
    </xf>
    <xf numFmtId="164" fontId="5" fillId="0" borderId="31" xfId="21" applyFont="1" applyBorder="1" applyAlignment="1" applyProtection="1">
      <alignment/>
      <protection/>
    </xf>
    <xf numFmtId="165" fontId="6" fillId="0" borderId="39" xfId="21" applyNumberFormat="1" applyFont="1" applyBorder="1" applyAlignment="1" applyProtection="1">
      <alignment horizontal="center" vertical="center"/>
      <protection locked="0"/>
    </xf>
    <xf numFmtId="165" fontId="6" fillId="0" borderId="16" xfId="21" applyNumberFormat="1" applyFont="1" applyBorder="1" applyAlignment="1" applyProtection="1">
      <alignment horizontal="left" vertical="center"/>
      <protection locked="0"/>
    </xf>
    <xf numFmtId="165" fontId="6" fillId="0" borderId="40" xfId="21" applyNumberFormat="1" applyFont="1" applyBorder="1" applyAlignment="1" applyProtection="1">
      <alignment horizontal="left" vertical="center"/>
      <protection locked="0"/>
    </xf>
    <xf numFmtId="164" fontId="17" fillId="0" borderId="8" xfId="21" applyFont="1" applyBorder="1" applyAlignment="1" applyProtection="1">
      <alignment horizontal="left" vertical="center"/>
      <protection hidden="1"/>
    </xf>
    <xf numFmtId="164" fontId="0" fillId="0" borderId="11" xfId="21" applyFont="1" applyFill="1" applyBorder="1" applyAlignment="1" applyProtection="1">
      <alignment horizontal="center" vertical="center"/>
      <protection hidden="1"/>
    </xf>
    <xf numFmtId="164" fontId="5" fillId="2" borderId="12" xfId="21" applyFont="1" applyFill="1" applyBorder="1" applyAlignment="1" applyProtection="1">
      <alignment horizontal="center" vertical="center"/>
      <protection hidden="1"/>
    </xf>
    <xf numFmtId="164" fontId="0" fillId="0" borderId="12" xfId="21" applyFont="1" applyFill="1" applyBorder="1" applyAlignment="1" applyProtection="1">
      <alignment horizontal="center" vertical="center"/>
      <protection hidden="1"/>
    </xf>
    <xf numFmtId="164" fontId="5" fillId="2" borderId="13" xfId="21" applyFont="1" applyFill="1" applyBorder="1" applyAlignment="1" applyProtection="1">
      <alignment horizontal="center" vertical="center"/>
      <protection hidden="1"/>
    </xf>
    <xf numFmtId="164" fontId="5" fillId="3" borderId="12" xfId="21" applyFont="1" applyFill="1" applyBorder="1" applyAlignment="1" applyProtection="1">
      <alignment horizontal="center" vertical="center"/>
      <protection hidden="1"/>
    </xf>
    <xf numFmtId="164" fontId="5" fillId="3" borderId="13" xfId="21" applyFont="1" applyFill="1" applyBorder="1" applyAlignment="1" applyProtection="1">
      <alignment horizontal="center" vertical="center"/>
      <protection hidden="1"/>
    </xf>
    <xf numFmtId="164" fontId="5" fillId="4" borderId="12" xfId="21" applyFont="1" applyFill="1" applyBorder="1" applyAlignment="1" applyProtection="1">
      <alignment horizontal="center" vertical="center"/>
      <protection hidden="1"/>
    </xf>
    <xf numFmtId="164" fontId="5" fillId="4" borderId="13" xfId="21" applyFont="1" applyFill="1" applyBorder="1" applyAlignment="1" applyProtection="1">
      <alignment horizontal="center" vertical="center"/>
      <protection hidden="1"/>
    </xf>
    <xf numFmtId="164" fontId="1" fillId="0" borderId="33" xfId="21" applyBorder="1">
      <alignment/>
      <protection/>
    </xf>
    <xf numFmtId="165" fontId="6" fillId="0" borderId="41" xfId="21" applyNumberFormat="1" applyFont="1" applyBorder="1" applyAlignment="1" applyProtection="1">
      <alignment horizontal="center" vertical="center"/>
      <protection locked="0"/>
    </xf>
    <xf numFmtId="165" fontId="6" fillId="0" borderId="30" xfId="21" applyNumberFormat="1" applyFont="1" applyBorder="1" applyAlignment="1" applyProtection="1">
      <alignment horizontal="left" vertical="center"/>
      <protection locked="0"/>
    </xf>
    <xf numFmtId="165" fontId="6" fillId="0" borderId="42" xfId="21" applyNumberFormat="1" applyFont="1" applyBorder="1" applyAlignment="1" applyProtection="1">
      <alignment horizontal="left" vertical="center"/>
      <protection locked="0"/>
    </xf>
    <xf numFmtId="165" fontId="6" fillId="0" borderId="43" xfId="21" applyNumberFormat="1" applyFont="1" applyBorder="1" applyAlignment="1" applyProtection="1">
      <alignment horizontal="center" vertical="center"/>
      <protection locked="0"/>
    </xf>
    <xf numFmtId="164" fontId="7" fillId="0" borderId="44" xfId="21" applyFont="1" applyBorder="1" applyAlignment="1" applyProtection="1">
      <alignment horizontal="left" vertical="center"/>
      <protection hidden="1"/>
    </xf>
    <xf numFmtId="164" fontId="7" fillId="0" borderId="9" xfId="21" applyFont="1" applyBorder="1" applyAlignment="1" applyProtection="1">
      <alignment horizontal="left" vertical="center"/>
      <protection hidden="1"/>
    </xf>
    <xf numFmtId="164" fontId="7" fillId="0" borderId="8" xfId="21" applyFont="1" applyBorder="1" applyAlignment="1" applyProtection="1">
      <alignment horizontal="center" vertical="center"/>
      <protection hidden="1"/>
    </xf>
    <xf numFmtId="164" fontId="1" fillId="0" borderId="2" xfId="21" applyBorder="1">
      <alignment/>
      <protection/>
    </xf>
    <xf numFmtId="165" fontId="6" fillId="0" borderId="0" xfId="21" applyNumberFormat="1" applyFont="1" applyBorder="1" applyAlignment="1" applyProtection="1">
      <alignment horizontal="left" vertical="center"/>
      <protection locked="0"/>
    </xf>
    <xf numFmtId="164" fontId="7" fillId="0" borderId="0" xfId="21" applyFont="1" applyBorder="1" applyAlignment="1" applyProtection="1">
      <alignment horizontal="left" vertical="center"/>
      <protection hidden="1"/>
    </xf>
    <xf numFmtId="164" fontId="7" fillId="0" borderId="0" xfId="21" applyFont="1" applyBorder="1" applyAlignment="1" applyProtection="1">
      <alignment horizontal="center" vertical="center"/>
      <protection hidden="1"/>
    </xf>
    <xf numFmtId="164" fontId="7" fillId="0" borderId="2" xfId="21" applyFont="1" applyBorder="1" applyAlignment="1" applyProtection="1">
      <alignment horizontal="center" vertical="center"/>
      <protection hidden="1"/>
    </xf>
    <xf numFmtId="164" fontId="18" fillId="0" borderId="2" xfId="21" applyFont="1" applyBorder="1" applyAlignment="1" applyProtection="1">
      <alignment horizontal="center" vertical="center"/>
      <protection hidden="1"/>
    </xf>
    <xf numFmtId="164" fontId="18" fillId="0" borderId="0" xfId="21" applyFont="1" applyBorder="1" applyAlignment="1" applyProtection="1">
      <alignment/>
      <protection hidden="1"/>
    </xf>
    <xf numFmtId="164" fontId="17" fillId="0" borderId="0" xfId="21" applyFont="1" applyFill="1" applyBorder="1" applyAlignment="1" applyProtection="1">
      <alignment horizontal="center"/>
      <protection/>
    </xf>
    <xf numFmtId="165" fontId="5" fillId="0" borderId="7" xfId="21" applyNumberFormat="1" applyFont="1" applyFill="1" applyBorder="1" applyAlignment="1" applyProtection="1">
      <alignment horizontal="center"/>
      <protection locked="0"/>
    </xf>
    <xf numFmtId="164" fontId="17" fillId="0" borderId="0" xfId="21" applyFont="1" applyProtection="1">
      <alignment/>
      <protection/>
    </xf>
    <xf numFmtId="164" fontId="17" fillId="0" borderId="0" xfId="21" applyFont="1" applyProtection="1">
      <alignment/>
      <protection locked="0"/>
    </xf>
    <xf numFmtId="165" fontId="5" fillId="0" borderId="7" xfId="21" applyNumberFormat="1" applyFont="1" applyBorder="1" applyAlignment="1" applyProtection="1">
      <alignment horizontal="center"/>
      <protection locked="0"/>
    </xf>
    <xf numFmtId="164" fontId="5" fillId="0" borderId="0" xfId="21" applyFont="1" applyAlignment="1" applyProtection="1">
      <alignment horizontal="left"/>
      <protection locked="0"/>
    </xf>
    <xf numFmtId="164" fontId="5" fillId="0" borderId="0" xfId="21" applyFont="1" applyAlignment="1" applyProtection="1">
      <alignment horizontal="center"/>
      <protection locked="0"/>
    </xf>
    <xf numFmtId="164" fontId="17" fillId="0" borderId="0" xfId="21" applyFont="1" applyBorder="1" applyAlignment="1" applyProtection="1">
      <alignment horizontal="left"/>
      <protection/>
    </xf>
    <xf numFmtId="164" fontId="17" fillId="0" borderId="0" xfId="21" applyFont="1" applyAlignment="1" applyProtection="1">
      <alignment horizontal="left"/>
      <protection/>
    </xf>
    <xf numFmtId="166" fontId="5" fillId="0" borderId="7" xfId="21" applyNumberFormat="1" applyFont="1" applyBorder="1" applyAlignment="1" applyProtection="1">
      <alignment horizontal="center"/>
      <protection locked="0"/>
    </xf>
    <xf numFmtId="165" fontId="5" fillId="0" borderId="0" xfId="21" applyNumberFormat="1" applyFont="1" applyFill="1" applyBorder="1" applyAlignment="1" applyProtection="1">
      <alignment horizontal="center"/>
      <protection locked="0"/>
    </xf>
    <xf numFmtId="165" fontId="5" fillId="0" borderId="0" xfId="21" applyNumberFormat="1" applyFont="1" applyBorder="1" applyAlignment="1" applyProtection="1">
      <alignment horizontal="center"/>
      <protection locked="0"/>
    </xf>
    <xf numFmtId="166" fontId="5" fillId="0" borderId="0" xfId="21" applyNumberFormat="1" applyFont="1" applyBorder="1" applyAlignment="1" applyProtection="1">
      <alignment horizontal="center"/>
      <protection locked="0"/>
    </xf>
    <xf numFmtId="164" fontId="5" fillId="0" borderId="0" xfId="21" applyFont="1" applyBorder="1" applyAlignment="1" applyProtection="1">
      <alignment horizontal="center"/>
      <protection locked="0"/>
    </xf>
    <xf numFmtId="164" fontId="17" fillId="0" borderId="0" xfId="21" applyFont="1" applyFill="1" applyBorder="1" applyAlignment="1" applyProtection="1">
      <alignment horizontal="right"/>
      <protection/>
    </xf>
    <xf numFmtId="164" fontId="17" fillId="0" borderId="0" xfId="21" applyFont="1" applyAlignment="1" applyProtection="1">
      <alignment horizontal="center"/>
      <protection/>
    </xf>
    <xf numFmtId="164" fontId="18" fillId="0" borderId="45" xfId="21" applyFont="1" applyBorder="1" applyAlignment="1" applyProtection="1">
      <alignment horizontal="left"/>
      <protection/>
    </xf>
    <xf numFmtId="164" fontId="18" fillId="0" borderId="45" xfId="21" applyFont="1" applyBorder="1" applyAlignment="1" applyProtection="1">
      <alignment horizontal="center"/>
      <protection locked="0"/>
    </xf>
    <xf numFmtId="164" fontId="17" fillId="0" borderId="45" xfId="21" applyFont="1" applyFill="1" applyBorder="1" applyAlignment="1" applyProtection="1">
      <alignment horizontal="center"/>
      <protection locked="0"/>
    </xf>
    <xf numFmtId="164" fontId="17" fillId="0" borderId="46" xfId="21" applyFont="1" applyFill="1" applyBorder="1" applyAlignment="1" applyProtection="1">
      <alignment horizontal="right"/>
      <protection/>
    </xf>
    <xf numFmtId="164" fontId="18" fillId="0" borderId="46" xfId="21" applyFont="1" applyBorder="1" applyAlignment="1" applyProtection="1">
      <alignment horizontal="center"/>
      <protection/>
    </xf>
    <xf numFmtId="164" fontId="18" fillId="0" borderId="46" xfId="21" applyFont="1" applyBorder="1" applyAlignment="1" applyProtection="1">
      <alignment horizontal="center"/>
      <protection locked="0"/>
    </xf>
    <xf numFmtId="164" fontId="18" fillId="0" borderId="0" xfId="21" applyFont="1" applyBorder="1" applyAlignment="1" applyProtection="1">
      <alignment horizontal="center"/>
      <protection locked="0"/>
    </xf>
    <xf numFmtId="164" fontId="7" fillId="0" borderId="0" xfId="21" applyFont="1" applyFill="1" applyBorder="1" applyAlignment="1" applyProtection="1">
      <alignment horizontal="center"/>
      <protection locked="0"/>
    </xf>
    <xf numFmtId="167" fontId="1" fillId="0" borderId="7" xfId="21" applyNumberFormat="1" applyFont="1" applyBorder="1" applyAlignment="1" applyProtection="1">
      <alignment horizontal="center"/>
      <protection locked="0"/>
    </xf>
    <xf numFmtId="164" fontId="1" fillId="0" borderId="7" xfId="21" applyFont="1" applyBorder="1" applyAlignment="1" applyProtection="1">
      <alignment horizontal="center"/>
      <protection locked="0"/>
    </xf>
    <xf numFmtId="164" fontId="1" fillId="0" borderId="0" xfId="21" applyAlignment="1" applyProtection="1">
      <alignment horizontal="center"/>
      <protection locked="0"/>
    </xf>
    <xf numFmtId="164" fontId="1" fillId="0" borderId="0" xfId="21" applyBorder="1" applyAlignment="1" applyProtection="1">
      <alignment horizontal="center"/>
      <protection locked="0"/>
    </xf>
    <xf numFmtId="164" fontId="17" fillId="0" borderId="2" xfId="21" applyFont="1" applyBorder="1" applyAlignment="1" applyProtection="1">
      <alignment horizontal="center"/>
      <protection/>
    </xf>
    <xf numFmtId="164" fontId="17" fillId="0" borderId="0" xfId="21" applyFont="1" applyBorder="1" applyAlignment="1" applyProtection="1">
      <alignment horizontal="center"/>
      <protection/>
    </xf>
    <xf numFmtId="164" fontId="1" fillId="0" borderId="0" xfId="21" applyAlignment="1" applyProtection="1">
      <alignment/>
      <protection/>
    </xf>
    <xf numFmtId="164" fontId="1" fillId="0" borderId="0" xfId="21" applyBorder="1">
      <alignment/>
      <protection/>
    </xf>
    <xf numFmtId="164" fontId="1" fillId="0" borderId="0" xfId="21" applyFill="1" applyBorder="1" applyAlignment="1" applyProtection="1">
      <alignment horizontal="center" vertical="center"/>
      <protection hidden="1"/>
    </xf>
    <xf numFmtId="164" fontId="14" fillId="0" borderId="0" xfId="21" applyFont="1" applyFill="1" applyBorder="1" applyAlignment="1" applyProtection="1">
      <alignment horizontal="center" vertical="center"/>
      <protection hidden="1"/>
    </xf>
    <xf numFmtId="164" fontId="17" fillId="0" borderId="0" xfId="21" applyFont="1" applyFill="1" applyBorder="1" applyAlignment="1" applyProtection="1">
      <alignment horizontal="center" vertical="center"/>
      <protection hidden="1"/>
    </xf>
    <xf numFmtId="164" fontId="14" fillId="0" borderId="8" xfId="21" applyFont="1" applyFill="1" applyBorder="1" applyAlignment="1" applyProtection="1">
      <alignment horizontal="center" vertical="center"/>
      <protection hidden="1"/>
    </xf>
    <xf numFmtId="164" fontId="1" fillId="0" borderId="47" xfId="21" applyFill="1" applyBorder="1" applyAlignment="1" applyProtection="1">
      <alignment horizontal="center" vertical="center"/>
      <protection hidden="1"/>
    </xf>
    <xf numFmtId="164" fontId="14" fillId="0" borderId="10" xfId="21" applyFont="1" applyFill="1" applyBorder="1" applyAlignment="1" applyProtection="1">
      <alignment horizontal="center" vertical="center"/>
      <protection hidden="1"/>
    </xf>
    <xf numFmtId="164" fontId="17" fillId="0" borderId="44" xfId="21" applyFont="1" applyFill="1" applyBorder="1" applyAlignment="1" applyProtection="1">
      <alignment horizontal="center" vertical="center"/>
      <protection hidden="1"/>
    </xf>
    <xf numFmtId="164" fontId="6" fillId="0" borderId="7" xfId="0" applyFont="1" applyBorder="1" applyAlignment="1" applyProtection="1">
      <alignment horizontal="right" vertical="center"/>
      <protection locked="0"/>
    </xf>
    <xf numFmtId="164" fontId="1" fillId="0" borderId="31" xfId="21" applyFill="1" applyBorder="1" applyAlignment="1" applyProtection="1">
      <alignment horizontal="center" vertical="center"/>
      <protection hidden="1"/>
    </xf>
    <xf numFmtId="164" fontId="1" fillId="0" borderId="13" xfId="21" applyFill="1" applyBorder="1" applyAlignment="1" applyProtection="1">
      <alignment horizontal="center" vertical="center"/>
      <protection hidden="1"/>
    </xf>
    <xf numFmtId="164" fontId="18" fillId="0" borderId="1" xfId="21" applyFont="1" applyFill="1" applyBorder="1" applyAlignment="1" applyProtection="1">
      <alignment horizontal="center" vertical="center"/>
      <protection hidden="1"/>
    </xf>
    <xf numFmtId="164" fontId="1" fillId="0" borderId="32" xfId="21" applyFill="1" applyBorder="1" applyAlignment="1" applyProtection="1">
      <alignment horizontal="center" vertical="center"/>
      <protection hidden="1"/>
    </xf>
    <xf numFmtId="164" fontId="1" fillId="0" borderId="48" xfId="21" applyFill="1" applyBorder="1" applyAlignment="1" applyProtection="1">
      <alignment horizontal="center" vertical="center"/>
      <protection hidden="1"/>
    </xf>
    <xf numFmtId="164" fontId="17" fillId="0" borderId="2" xfId="21" applyFont="1" applyBorder="1" applyAlignment="1" applyProtection="1">
      <alignment horizontal="center" vertical="center"/>
      <protection/>
    </xf>
    <xf numFmtId="164" fontId="1" fillId="0" borderId="11" xfId="21" applyFill="1" applyBorder="1" applyAlignment="1" applyProtection="1">
      <alignment horizontal="center" vertical="center"/>
      <protection hidden="1"/>
    </xf>
    <xf numFmtId="164" fontId="7" fillId="0" borderId="11" xfId="21" applyFont="1" applyFill="1" applyBorder="1" applyAlignment="1" applyProtection="1">
      <alignment horizontal="center" vertical="center"/>
      <protection hidden="1"/>
    </xf>
    <xf numFmtId="164" fontId="7" fillId="0" borderId="13" xfId="21" applyFont="1" applyFill="1" applyBorder="1" applyAlignment="1" applyProtection="1">
      <alignment horizontal="center" vertical="center"/>
      <protection hidden="1"/>
    </xf>
    <xf numFmtId="164" fontId="18" fillId="0" borderId="9" xfId="21" applyFont="1" applyFill="1" applyBorder="1" applyAlignment="1" applyProtection="1">
      <alignment horizontal="center" vertical="center"/>
      <protection hidden="1"/>
    </xf>
    <xf numFmtId="164" fontId="19" fillId="0" borderId="36" xfId="21" applyFont="1" applyFill="1" applyBorder="1" applyAlignment="1" applyProtection="1">
      <alignment horizontal="center" vertical="center"/>
      <protection hidden="1"/>
    </xf>
    <xf numFmtId="164" fontId="18" fillId="0" borderId="12" xfId="21" applyFont="1" applyFill="1" applyBorder="1" applyAlignment="1" applyProtection="1">
      <alignment horizontal="center" vertical="center"/>
      <protection hidden="1"/>
    </xf>
    <xf numFmtId="164" fontId="19" fillId="0" borderId="13" xfId="21" applyFont="1" applyFill="1" applyBorder="1" applyAlignment="1" applyProtection="1">
      <alignment horizontal="center" vertical="center"/>
      <protection hidden="1"/>
    </xf>
    <xf numFmtId="164" fontId="19" fillId="0" borderId="12" xfId="21" applyFont="1" applyFill="1" applyBorder="1" applyAlignment="1" applyProtection="1">
      <alignment horizontal="center" vertical="center"/>
      <protection hidden="1"/>
    </xf>
    <xf numFmtId="164" fontId="7" fillId="0" borderId="36" xfId="21" applyFont="1" applyFill="1" applyBorder="1" applyAlignment="1" applyProtection="1">
      <alignment horizontal="center" vertical="center"/>
      <protection hidden="1"/>
    </xf>
    <xf numFmtId="164" fontId="1" fillId="0" borderId="0" xfId="21" applyFill="1" applyBorder="1" applyProtection="1">
      <alignment/>
      <protection hidden="1"/>
    </xf>
    <xf numFmtId="164" fontId="1" fillId="0" borderId="0" xfId="21" applyFill="1" applyProtection="1">
      <alignment/>
      <protection hidden="1"/>
    </xf>
    <xf numFmtId="164" fontId="5" fillId="0" borderId="12" xfId="21" applyFont="1" applyFill="1" applyBorder="1" applyAlignment="1" applyProtection="1">
      <alignment horizontal="center" vertical="center"/>
      <protection hidden="1"/>
    </xf>
    <xf numFmtId="164" fontId="5" fillId="0" borderId="13" xfId="21" applyFont="1" applyFill="1" applyBorder="1" applyAlignment="1" applyProtection="1">
      <alignment horizontal="center" vertical="center"/>
      <protection hidden="1"/>
    </xf>
    <xf numFmtId="164" fontId="18" fillId="0" borderId="0" xfId="21" applyFont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sv-hamburg.de" TargetMode="External" /><Relationship Id="rId2" Type="http://schemas.openxmlformats.org/officeDocument/2006/relationships/hyperlink" Target="mailto:info@bsv-hamburg.d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bsv-hamburg.de" TargetMode="External" /><Relationship Id="rId2" Type="http://schemas.openxmlformats.org/officeDocument/2006/relationships/hyperlink" Target="mailto:info@bsv-hamburg.de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bsv-hamburg.de" TargetMode="External" /><Relationship Id="rId2" Type="http://schemas.openxmlformats.org/officeDocument/2006/relationships/hyperlink" Target="mailto:info@bsv-hamburg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A1">
      <selection activeCell="U41" sqref="U41"/>
    </sheetView>
  </sheetViews>
  <sheetFormatPr defaultColWidth="1.1484375" defaultRowHeight="12.75"/>
  <cols>
    <col min="1" max="1" width="3.7109375" style="1" customWidth="1"/>
    <col min="2" max="2" width="8.7109375" style="1" customWidth="1"/>
    <col min="3" max="3" width="16.28125" style="1" customWidth="1"/>
    <col min="4" max="4" width="5.421875" style="1" customWidth="1"/>
    <col min="5" max="5" width="3.7109375" style="1" customWidth="1"/>
    <col min="6" max="6" width="8.28125" style="1" customWidth="1"/>
    <col min="7" max="7" width="12.7109375" style="1" customWidth="1"/>
    <col min="8" max="8" width="6.28125" style="1" customWidth="1"/>
    <col min="9" max="9" width="2.140625" style="1" customWidth="1"/>
    <col min="10" max="10" width="1.7109375" style="1" customWidth="1"/>
    <col min="11" max="12" width="2.140625" style="1" customWidth="1"/>
    <col min="13" max="13" width="1.7109375" style="1" customWidth="1"/>
    <col min="14" max="15" width="2.140625" style="1" customWidth="1"/>
    <col min="16" max="16" width="1.7109375" style="1" customWidth="1"/>
    <col min="17" max="17" width="2.140625" style="1" customWidth="1"/>
    <col min="18" max="18" width="0" style="1" hidden="1" customWidth="1"/>
    <col min="19" max="19" width="5.140625" style="1" customWidth="1"/>
    <col min="20" max="20" width="0" style="1" hidden="1" customWidth="1"/>
    <col min="21" max="25" width="5.140625" style="1" customWidth="1"/>
    <col min="26" max="251" width="1.28515625" style="1" customWidth="1"/>
    <col min="252" max="16384" width="11.57421875" style="0" customWidth="1"/>
  </cols>
  <sheetData>
    <row r="1" ht="7.5" customHeight="1"/>
    <row r="2" spans="1:25" ht="12.75">
      <c r="A2" s="2" t="s">
        <v>0</v>
      </c>
      <c r="B2" s="3"/>
      <c r="C2" s="3"/>
      <c r="D2" s="3"/>
      <c r="E2" s="4"/>
      <c r="F2" s="4"/>
      <c r="G2" s="4"/>
      <c r="H2" s="5"/>
      <c r="I2" s="6"/>
      <c r="J2" s="6"/>
      <c r="K2" s="7"/>
      <c r="L2" s="6"/>
      <c r="M2" s="6"/>
      <c r="N2" s="8"/>
      <c r="O2" s="9"/>
      <c r="P2" s="9"/>
      <c r="Q2" s="10" t="s">
        <v>1</v>
      </c>
      <c r="R2" s="11"/>
      <c r="S2" s="12"/>
      <c r="T2" s="12"/>
      <c r="U2" s="13"/>
      <c r="V2" s="14"/>
      <c r="W2" s="13"/>
      <c r="X2" s="14"/>
      <c r="Y2" s="15"/>
    </row>
    <row r="3" spans="1:25" ht="12.75">
      <c r="A3" s="16" t="s">
        <v>2</v>
      </c>
      <c r="B3" s="17"/>
      <c r="C3" s="17"/>
      <c r="D3" s="17"/>
      <c r="E3" s="17"/>
      <c r="F3" s="17"/>
      <c r="G3" s="18"/>
      <c r="H3" s="19"/>
      <c r="I3" s="20"/>
      <c r="J3" s="21"/>
      <c r="K3" s="20"/>
      <c r="L3" s="21"/>
      <c r="M3" s="21"/>
      <c r="N3" s="22"/>
      <c r="O3" s="22"/>
      <c r="P3" s="22"/>
      <c r="Q3" s="23" t="s">
        <v>3</v>
      </c>
      <c r="R3" s="24" t="s">
        <v>3</v>
      </c>
      <c r="S3" s="25"/>
      <c r="T3" s="25"/>
      <c r="U3" s="26"/>
      <c r="V3" s="27"/>
      <c r="W3" s="26"/>
      <c r="X3" s="27"/>
      <c r="Y3" s="28"/>
    </row>
    <row r="4" spans="1:25" ht="12.75">
      <c r="A4" s="29" t="s">
        <v>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25" ht="12.75">
      <c r="A5" s="30"/>
      <c r="B5" s="31"/>
      <c r="C5" s="31"/>
      <c r="D5" s="32"/>
      <c r="E5" s="32"/>
      <c r="F5" s="32"/>
      <c r="G5" s="32"/>
      <c r="H5" s="19"/>
      <c r="I5" s="21"/>
      <c r="J5" s="21"/>
      <c r="K5" s="20"/>
      <c r="L5" s="21"/>
      <c r="M5" s="21"/>
      <c r="N5" s="21"/>
      <c r="O5" s="21"/>
      <c r="P5" s="33"/>
      <c r="Q5" s="33"/>
      <c r="R5" s="33"/>
      <c r="S5" s="34"/>
      <c r="T5" s="34"/>
      <c r="U5" s="35"/>
      <c r="V5" s="36"/>
      <c r="W5" s="35"/>
      <c r="X5" s="36"/>
      <c r="Y5" s="33"/>
    </row>
    <row r="6" spans="1:25" ht="9" customHeight="1">
      <c r="A6" s="37"/>
      <c r="B6" s="38"/>
      <c r="C6" s="38"/>
      <c r="D6" s="39"/>
      <c r="E6" s="40"/>
      <c r="F6" s="39"/>
      <c r="G6" s="39"/>
      <c r="H6" s="39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0"/>
    </row>
    <row r="7" spans="1:25" ht="19.5" customHeight="1">
      <c r="A7" s="42" t="s">
        <v>5</v>
      </c>
      <c r="B7" s="42"/>
      <c r="C7" s="43" t="s">
        <v>6</v>
      </c>
      <c r="D7" s="43"/>
      <c r="E7" s="43"/>
      <c r="F7" s="44" t="s">
        <v>6</v>
      </c>
      <c r="G7" s="45"/>
      <c r="H7" s="42" t="s">
        <v>7</v>
      </c>
      <c r="I7" s="42"/>
      <c r="J7" s="42"/>
      <c r="K7" s="42"/>
      <c r="L7" s="42"/>
      <c r="M7" s="42"/>
      <c r="N7" s="42"/>
      <c r="O7" s="42"/>
      <c r="P7" s="42"/>
      <c r="Q7" s="46"/>
      <c r="R7" s="46"/>
      <c r="S7" s="46"/>
      <c r="T7" s="46"/>
      <c r="U7" s="46"/>
      <c r="V7" s="46"/>
      <c r="W7" s="46"/>
      <c r="X7" s="46"/>
      <c r="Y7" s="46"/>
    </row>
    <row r="8" spans="1:25" ht="12.75">
      <c r="A8" s="47"/>
      <c r="B8" s="38"/>
      <c r="C8" s="38"/>
      <c r="D8" s="39"/>
      <c r="E8" s="40"/>
      <c r="F8" s="39"/>
      <c r="G8" s="39"/>
      <c r="H8" s="39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0"/>
    </row>
    <row r="9" spans="1:25" ht="18" customHeight="1">
      <c r="A9" s="48" t="s">
        <v>8</v>
      </c>
      <c r="B9" s="48"/>
      <c r="C9" s="49"/>
      <c r="D9" s="49"/>
      <c r="E9" s="49"/>
      <c r="F9" s="49"/>
      <c r="G9" s="49"/>
      <c r="H9" s="50" t="s">
        <v>9</v>
      </c>
      <c r="I9" s="50"/>
      <c r="J9" s="51" t="s">
        <v>6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ht="12.75">
      <c r="A10" s="40"/>
      <c r="B10" s="40"/>
      <c r="C10" s="40"/>
      <c r="D10" s="18"/>
      <c r="E10" s="53"/>
      <c r="F10" s="53"/>
      <c r="G10" s="53"/>
      <c r="H10" s="40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5"/>
    </row>
    <row r="11" spans="1:25" ht="12.75">
      <c r="A11" s="56" t="s">
        <v>10</v>
      </c>
      <c r="B11" s="56"/>
      <c r="C11" s="56"/>
      <c r="D11" s="57"/>
      <c r="E11" s="40"/>
      <c r="F11" s="40"/>
      <c r="G11" s="40"/>
      <c r="H11" s="40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5"/>
    </row>
    <row r="12" spans="1:25" ht="24.75" customHeight="1">
      <c r="A12" s="58" t="s">
        <v>11</v>
      </c>
      <c r="B12" s="59" t="s">
        <v>12</v>
      </c>
      <c r="C12" s="59"/>
      <c r="D12" s="60" t="s">
        <v>13</v>
      </c>
      <c r="E12" s="58" t="s">
        <v>11</v>
      </c>
      <c r="F12" s="59" t="s">
        <v>14</v>
      </c>
      <c r="G12" s="59"/>
      <c r="H12" s="60" t="s">
        <v>13</v>
      </c>
      <c r="I12" s="61"/>
      <c r="J12" s="61"/>
      <c r="K12" s="61"/>
      <c r="L12" s="62" t="s">
        <v>15</v>
      </c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8" ht="15" customHeight="1">
      <c r="A13" s="63"/>
      <c r="B13" s="64"/>
      <c r="C13" s="64"/>
      <c r="D13" s="65"/>
      <c r="E13" s="63"/>
      <c r="F13" s="64"/>
      <c r="G13" s="64"/>
      <c r="H13" s="66"/>
      <c r="I13" s="67"/>
      <c r="J13" s="68"/>
      <c r="K13" s="67"/>
      <c r="L13" s="67"/>
      <c r="M13" s="68"/>
      <c r="N13" s="67"/>
      <c r="O13" s="67"/>
      <c r="P13" s="68"/>
      <c r="Q13" s="67"/>
      <c r="R13" s="69"/>
      <c r="S13" s="69"/>
      <c r="T13" s="69"/>
      <c r="U13" s="69"/>
      <c r="V13" s="69"/>
      <c r="W13" s="69"/>
      <c r="X13" s="69"/>
      <c r="Y13" s="69"/>
      <c r="AB13" s="1" t="s">
        <v>6</v>
      </c>
    </row>
    <row r="14" spans="1:25" ht="15" customHeight="1">
      <c r="A14" s="70" t="s">
        <v>6</v>
      </c>
      <c r="B14" s="71"/>
      <c r="C14" s="71"/>
      <c r="D14" s="72"/>
      <c r="E14" s="70"/>
      <c r="F14" s="71"/>
      <c r="G14" s="71"/>
      <c r="H14" s="73"/>
      <c r="I14" s="67"/>
      <c r="J14" s="68"/>
      <c r="K14" s="67"/>
      <c r="L14" s="67"/>
      <c r="M14" s="68"/>
      <c r="N14" s="67"/>
      <c r="O14" s="67"/>
      <c r="P14" s="68"/>
      <c r="Q14" s="67"/>
      <c r="R14" s="69"/>
      <c r="S14" s="69"/>
      <c r="T14" s="69"/>
      <c r="U14" s="69"/>
      <c r="V14" s="69"/>
      <c r="W14" s="69"/>
      <c r="X14" s="69"/>
      <c r="Y14" s="69"/>
    </row>
    <row r="15" spans="1:25" ht="15" customHeight="1">
      <c r="A15" s="70"/>
      <c r="B15" s="71"/>
      <c r="C15" s="71"/>
      <c r="D15" s="65"/>
      <c r="E15" s="74"/>
      <c r="F15" s="71"/>
      <c r="G15" s="71"/>
      <c r="H15" s="66"/>
      <c r="I15" s="67"/>
      <c r="J15" s="68"/>
      <c r="K15" s="67"/>
      <c r="L15" s="67"/>
      <c r="M15" s="68"/>
      <c r="N15" s="67"/>
      <c r="O15" s="67"/>
      <c r="P15" s="68"/>
      <c r="Q15" s="67"/>
      <c r="R15" s="69"/>
      <c r="S15" s="69"/>
      <c r="T15" s="69"/>
      <c r="U15" s="69"/>
      <c r="V15" s="69"/>
      <c r="W15" s="69"/>
      <c r="X15" s="69"/>
      <c r="Y15" s="69"/>
    </row>
    <row r="16" spans="1:27" ht="15" customHeight="1">
      <c r="A16" s="70"/>
      <c r="B16" s="71"/>
      <c r="C16" s="71"/>
      <c r="D16" s="72"/>
      <c r="E16" s="70"/>
      <c r="F16" s="71"/>
      <c r="G16" s="71"/>
      <c r="H16" s="73"/>
      <c r="I16" s="67"/>
      <c r="J16" s="68"/>
      <c r="K16" s="67"/>
      <c r="L16" s="67"/>
      <c r="M16" s="68"/>
      <c r="N16" s="67"/>
      <c r="O16" s="67"/>
      <c r="P16" s="68"/>
      <c r="Q16" s="67"/>
      <c r="R16" s="69"/>
      <c r="S16" s="69"/>
      <c r="T16" s="69"/>
      <c r="U16" s="69"/>
      <c r="V16" s="69"/>
      <c r="W16" s="69"/>
      <c r="X16" s="69"/>
      <c r="Y16" s="69"/>
      <c r="AA16" s="1" t="s">
        <v>6</v>
      </c>
    </row>
    <row r="17" spans="1:25" ht="15" customHeight="1">
      <c r="A17" s="70"/>
      <c r="B17" s="71"/>
      <c r="C17" s="71"/>
      <c r="D17" s="65"/>
      <c r="E17" s="74"/>
      <c r="F17" s="71"/>
      <c r="G17" s="71"/>
      <c r="H17" s="66"/>
      <c r="I17" s="67"/>
      <c r="J17" s="68"/>
      <c r="K17" s="67"/>
      <c r="L17" s="67"/>
      <c r="M17" s="68"/>
      <c r="N17" s="67"/>
      <c r="O17" s="67"/>
      <c r="P17" s="68"/>
      <c r="Q17" s="67"/>
      <c r="R17" s="69"/>
      <c r="S17" s="69"/>
      <c r="T17" s="69"/>
      <c r="U17" s="69"/>
      <c r="V17" s="69"/>
      <c r="W17" s="69"/>
      <c r="X17" s="69"/>
      <c r="Y17" s="69"/>
    </row>
    <row r="18" spans="1:25" ht="15" customHeight="1">
      <c r="A18" s="70"/>
      <c r="B18" s="71"/>
      <c r="C18" s="71"/>
      <c r="D18" s="72"/>
      <c r="E18" s="70"/>
      <c r="F18" s="71"/>
      <c r="G18" s="71"/>
      <c r="H18" s="73"/>
      <c r="I18" s="67"/>
      <c r="J18" s="68"/>
      <c r="K18" s="67"/>
      <c r="L18" s="67"/>
      <c r="M18" s="68"/>
      <c r="N18" s="67"/>
      <c r="O18" s="67"/>
      <c r="P18" s="68"/>
      <c r="Q18" s="67"/>
      <c r="R18" s="69"/>
      <c r="S18" s="69"/>
      <c r="T18" s="69"/>
      <c r="U18" s="69"/>
      <c r="V18" s="69"/>
      <c r="W18" s="69"/>
      <c r="X18" s="69"/>
      <c r="Y18" s="69"/>
    </row>
    <row r="19" spans="1:25" ht="15" customHeight="1">
      <c r="A19" s="70"/>
      <c r="B19" s="71"/>
      <c r="C19" s="71"/>
      <c r="D19" s="65"/>
      <c r="E19" s="74"/>
      <c r="F19" s="71"/>
      <c r="G19" s="71"/>
      <c r="H19" s="66"/>
      <c r="I19" s="67"/>
      <c r="J19" s="68"/>
      <c r="K19" s="67"/>
      <c r="L19" s="67"/>
      <c r="M19" s="68"/>
      <c r="N19" s="67"/>
      <c r="O19" s="67"/>
      <c r="P19" s="68"/>
      <c r="Q19" s="67"/>
      <c r="R19" s="69"/>
      <c r="S19" s="69"/>
      <c r="T19" s="69"/>
      <c r="U19" s="69"/>
      <c r="V19" s="69"/>
      <c r="W19" s="69"/>
      <c r="X19" s="69"/>
      <c r="Y19" s="69"/>
    </row>
    <row r="20" spans="1:25" ht="15" customHeight="1">
      <c r="A20" s="75"/>
      <c r="B20" s="76"/>
      <c r="C20" s="76"/>
      <c r="D20" s="77"/>
      <c r="E20" s="75"/>
      <c r="F20" s="76"/>
      <c r="G20" s="76"/>
      <c r="H20" s="78"/>
      <c r="I20" s="67"/>
      <c r="J20" s="68"/>
      <c r="K20" s="67"/>
      <c r="L20" s="67"/>
      <c r="M20" s="68"/>
      <c r="N20" s="67"/>
      <c r="O20" s="67"/>
      <c r="P20" s="68"/>
      <c r="Q20" s="67"/>
      <c r="R20" s="69"/>
      <c r="S20" s="69"/>
      <c r="T20" s="69"/>
      <c r="U20" s="69"/>
      <c r="V20" s="69"/>
      <c r="W20" s="69"/>
      <c r="X20" s="69"/>
      <c r="Y20" s="69"/>
    </row>
    <row r="21" spans="1:25" ht="17.25" customHeight="1">
      <c r="A21" s="79"/>
      <c r="B21" s="79"/>
      <c r="C21" s="79"/>
      <c r="D21" s="79"/>
      <c r="E21" s="79"/>
      <c r="F21" s="79"/>
      <c r="G21" s="79"/>
      <c r="H21" s="79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2"/>
      <c r="T21" s="81"/>
      <c r="U21" s="83"/>
      <c r="V21" s="83"/>
      <c r="W21" s="83"/>
      <c r="X21" s="83"/>
      <c r="Y21" s="83"/>
    </row>
    <row r="22" spans="1:25" ht="12.75" customHeight="1">
      <c r="A22" s="56" t="s">
        <v>16</v>
      </c>
      <c r="B22" s="56"/>
      <c r="C22" s="56"/>
      <c r="D22" s="40"/>
      <c r="E22" s="40"/>
      <c r="F22" s="40"/>
      <c r="G22" s="40"/>
      <c r="H22" s="40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5"/>
      <c r="T22" s="85"/>
      <c r="U22" s="85"/>
      <c r="V22" s="85"/>
      <c r="W22" s="85"/>
      <c r="X22" s="85"/>
      <c r="Y22" s="86"/>
    </row>
    <row r="23" spans="1:25" ht="24.75" customHeight="1">
      <c r="A23" s="87" t="s">
        <v>11</v>
      </c>
      <c r="B23" s="88" t="s">
        <v>12</v>
      </c>
      <c r="C23" s="88"/>
      <c r="D23" s="89" t="s">
        <v>17</v>
      </c>
      <c r="E23" s="87" t="s">
        <v>11</v>
      </c>
      <c r="F23" s="90" t="s">
        <v>18</v>
      </c>
      <c r="G23" s="90"/>
      <c r="H23" s="91" t="s">
        <v>17</v>
      </c>
      <c r="I23" s="92" t="s">
        <v>19</v>
      </c>
      <c r="J23" s="92"/>
      <c r="K23" s="92"/>
      <c r="L23" s="93" t="s">
        <v>20</v>
      </c>
      <c r="M23" s="93"/>
      <c r="N23" s="93"/>
      <c r="O23" s="94" t="s">
        <v>21</v>
      </c>
      <c r="P23" s="94"/>
      <c r="Q23" s="94"/>
      <c r="R23" s="95"/>
      <c r="S23" s="96" t="s">
        <v>22</v>
      </c>
      <c r="T23" s="96"/>
      <c r="U23" s="96"/>
      <c r="V23" s="97" t="s">
        <v>23</v>
      </c>
      <c r="W23" s="97"/>
      <c r="X23" s="98" t="s">
        <v>24</v>
      </c>
      <c r="Y23" s="98"/>
    </row>
    <row r="24" spans="1:25" ht="15" customHeight="1">
      <c r="A24" s="63"/>
      <c r="B24" s="64"/>
      <c r="C24" s="64"/>
      <c r="D24" s="99"/>
      <c r="E24" s="63"/>
      <c r="F24" s="64"/>
      <c r="G24" s="64"/>
      <c r="H24" s="100"/>
      <c r="I24" s="101"/>
      <c r="J24" s="102" t="s">
        <v>25</v>
      </c>
      <c r="K24" s="103"/>
      <c r="L24" s="104"/>
      <c r="M24" s="102" t="s">
        <v>25</v>
      </c>
      <c r="N24" s="103"/>
      <c r="O24" s="105"/>
      <c r="P24" s="106" t="s">
        <v>25</v>
      </c>
      <c r="Q24" s="105"/>
      <c r="R24" s="107">
        <f>IF(I24&gt;K24,1,0)+IF(L24&gt;N24,1,0)+IF(O24&gt;Q24,1,0)</f>
        <v>0</v>
      </c>
      <c r="S24" s="108">
        <f>IF(R24&gt;T24,1,0)</f>
        <v>0</v>
      </c>
      <c r="T24" s="109">
        <f>IF(K24&gt;I24,1,0)+IF(N24&gt;L24,1,0)+IF(Q24&gt;O24,1,0)</f>
        <v>0</v>
      </c>
      <c r="U24" s="110">
        <f>IF(T24&gt;R24,1,0)</f>
        <v>0</v>
      </c>
      <c r="V24" s="111">
        <f>R24</f>
        <v>0</v>
      </c>
      <c r="W24" s="111">
        <f>T24</f>
        <v>0</v>
      </c>
      <c r="X24" s="108">
        <f>IF(O24&gt;Q24,1,0)+I24+L24</f>
        <v>0</v>
      </c>
      <c r="Y24" s="112">
        <f>IF(Q24&gt;O24,1,0)+K24+N24</f>
        <v>0</v>
      </c>
    </row>
    <row r="25" spans="1:25" ht="15" customHeight="1">
      <c r="A25" s="113"/>
      <c r="B25" s="114"/>
      <c r="C25" s="114"/>
      <c r="D25" s="78"/>
      <c r="E25" s="113"/>
      <c r="F25" s="114"/>
      <c r="G25" s="114"/>
      <c r="H25" s="115"/>
      <c r="I25" s="101"/>
      <c r="J25" s="102"/>
      <c r="K25" s="103"/>
      <c r="L25" s="104"/>
      <c r="M25" s="102"/>
      <c r="N25" s="103"/>
      <c r="O25" s="105"/>
      <c r="P25" s="106"/>
      <c r="Q25" s="105"/>
      <c r="R25" s="107" t="s">
        <v>6</v>
      </c>
      <c r="S25" s="108"/>
      <c r="T25" s="109"/>
      <c r="U25" s="110"/>
      <c r="V25" s="111"/>
      <c r="W25" s="111"/>
      <c r="X25" s="108"/>
      <c r="Y25" s="112"/>
    </row>
    <row r="26" spans="1:25" ht="15" customHeight="1">
      <c r="A26" s="74"/>
      <c r="B26" s="116"/>
      <c r="C26" s="116"/>
      <c r="D26" s="66"/>
      <c r="E26" s="74"/>
      <c r="F26" s="116"/>
      <c r="G26" s="116"/>
      <c r="H26" s="117"/>
      <c r="I26" s="118"/>
      <c r="J26" s="106" t="s">
        <v>25</v>
      </c>
      <c r="K26" s="119"/>
      <c r="L26" s="120"/>
      <c r="M26" s="106" t="s">
        <v>25</v>
      </c>
      <c r="N26" s="119"/>
      <c r="O26" s="105"/>
      <c r="P26" s="106" t="s">
        <v>25</v>
      </c>
      <c r="Q26" s="105"/>
      <c r="R26" s="107">
        <f>IF(I26&gt;K26,1,0)+IF(L26&gt;N26,1,0)+IF(O26&gt;Q26,1,0)</f>
        <v>0</v>
      </c>
      <c r="S26" s="108">
        <f>IF(R26&gt;T26,1,0)</f>
        <v>0</v>
      </c>
      <c r="T26" s="109">
        <f>IF(K26&gt;I26,1,0)+IF(N26&gt;L26,1,0)+IF(Q26&gt;O26,1,0)</f>
        <v>0</v>
      </c>
      <c r="U26" s="110">
        <f>IF(T26&gt;R26,1,0)</f>
        <v>0</v>
      </c>
      <c r="V26" s="111">
        <f>R26</f>
        <v>0</v>
      </c>
      <c r="W26" s="111">
        <f>T26</f>
        <v>0</v>
      </c>
      <c r="X26" s="108">
        <f>IF(O26&gt;Q26,1,0)+I26+L26</f>
        <v>0</v>
      </c>
      <c r="Y26" s="112">
        <f>IF(Q26&gt;O26,1,0)+K26+N26</f>
        <v>0</v>
      </c>
    </row>
    <row r="27" spans="1:25" ht="15" customHeight="1">
      <c r="A27" s="113"/>
      <c r="B27" s="76"/>
      <c r="C27" s="76"/>
      <c r="D27" s="121"/>
      <c r="E27" s="113"/>
      <c r="F27" s="76"/>
      <c r="G27" s="76"/>
      <c r="H27" s="115"/>
      <c r="I27" s="118"/>
      <c r="J27" s="106"/>
      <c r="K27" s="119"/>
      <c r="L27" s="120"/>
      <c r="M27" s="106"/>
      <c r="N27" s="119"/>
      <c r="O27" s="105"/>
      <c r="P27" s="106"/>
      <c r="Q27" s="105"/>
      <c r="R27" s="107"/>
      <c r="S27" s="108"/>
      <c r="T27" s="109"/>
      <c r="U27" s="110"/>
      <c r="V27" s="111"/>
      <c r="W27" s="111"/>
      <c r="X27" s="108"/>
      <c r="Y27" s="112"/>
    </row>
    <row r="28" spans="1:25" ht="15" customHeight="1">
      <c r="A28" s="74"/>
      <c r="B28" s="122"/>
      <c r="C28" s="122"/>
      <c r="D28" s="99"/>
      <c r="E28" s="74"/>
      <c r="F28" s="122"/>
      <c r="G28" s="122"/>
      <c r="H28" s="117"/>
      <c r="I28" s="118"/>
      <c r="J28" s="106" t="s">
        <v>25</v>
      </c>
      <c r="K28" s="119"/>
      <c r="L28" s="120"/>
      <c r="M28" s="106" t="s">
        <v>25</v>
      </c>
      <c r="N28" s="119"/>
      <c r="O28" s="105"/>
      <c r="P28" s="106" t="s">
        <v>25</v>
      </c>
      <c r="Q28" s="105"/>
      <c r="R28" s="107">
        <f>IF(I28&gt;K28,1,0)+IF(L28&gt;N28,1,0)+IF(O28&gt;Q28,1,0)</f>
        <v>0</v>
      </c>
      <c r="S28" s="108">
        <f>IF(R28&gt;T28,1,0)</f>
        <v>0</v>
      </c>
      <c r="T28" s="109">
        <f>IF(K28&gt;I28,1,0)+IF(N28&gt;L28,1,0)+IF(Q28&gt;O28,1,0)</f>
        <v>0</v>
      </c>
      <c r="U28" s="110">
        <f>IF(T28&gt;R28,1,0)</f>
        <v>0</v>
      </c>
      <c r="V28" s="111">
        <f>R28</f>
        <v>0</v>
      </c>
      <c r="W28" s="111">
        <f>T28</f>
        <v>0</v>
      </c>
      <c r="X28" s="108">
        <f>IF(O28&gt;Q28,1,0)+I28+L28</f>
        <v>0</v>
      </c>
      <c r="Y28" s="112">
        <f>IF(Q28&gt;O28,1,0)+K28+N28</f>
        <v>0</v>
      </c>
    </row>
    <row r="29" spans="1:25" ht="15" customHeight="1">
      <c r="A29" s="113"/>
      <c r="B29" s="114"/>
      <c r="C29" s="114"/>
      <c r="D29" s="78"/>
      <c r="E29" s="113"/>
      <c r="F29" s="114"/>
      <c r="G29" s="114"/>
      <c r="H29" s="115"/>
      <c r="I29" s="118"/>
      <c r="J29" s="106"/>
      <c r="K29" s="119"/>
      <c r="L29" s="120"/>
      <c r="M29" s="106"/>
      <c r="N29" s="119"/>
      <c r="O29" s="105"/>
      <c r="P29" s="106"/>
      <c r="Q29" s="105"/>
      <c r="R29" s="107"/>
      <c r="S29" s="108"/>
      <c r="T29" s="109"/>
      <c r="U29" s="110"/>
      <c r="V29" s="111"/>
      <c r="W29" s="111"/>
      <c r="X29" s="108"/>
      <c r="Y29" s="112"/>
    </row>
    <row r="30" spans="1:25" ht="15" customHeight="1">
      <c r="A30" s="74"/>
      <c r="B30" s="116"/>
      <c r="C30" s="116"/>
      <c r="D30" s="66"/>
      <c r="E30" s="63"/>
      <c r="F30" s="116"/>
      <c r="G30" s="116"/>
      <c r="H30" s="100"/>
      <c r="I30" s="104"/>
      <c r="J30" s="102" t="s">
        <v>25</v>
      </c>
      <c r="K30" s="103"/>
      <c r="L30" s="104"/>
      <c r="M30" s="102" t="s">
        <v>25</v>
      </c>
      <c r="N30" s="103"/>
      <c r="O30" s="105"/>
      <c r="P30" s="106" t="s">
        <v>25</v>
      </c>
      <c r="Q30" s="105"/>
      <c r="R30" s="107">
        <f>IF(I30&gt;K30,1,0)+IF(L30&gt;N30,1,0)+IF(O30&gt;Q30,1,0)</f>
        <v>0</v>
      </c>
      <c r="S30" s="108">
        <f>IF(R30&gt;T30,1,0)</f>
        <v>0</v>
      </c>
      <c r="T30" s="109">
        <f>IF(K30&gt;I30,1,0)+IF(N30&gt;L30,1,0)+IF(Q30&gt;O30,1,0)</f>
        <v>0</v>
      </c>
      <c r="U30" s="110">
        <f>IF(T30&gt;R30,1,0)</f>
        <v>0</v>
      </c>
      <c r="V30" s="111">
        <f>R30</f>
        <v>0</v>
      </c>
      <c r="W30" s="111">
        <f>T30</f>
        <v>0</v>
      </c>
      <c r="X30" s="108">
        <f>IF(O30&gt;Q30,1,0)+I30+L30</f>
        <v>0</v>
      </c>
      <c r="Y30" s="112">
        <f>IF(Q30&gt;O30,1,0)+K30+N30</f>
        <v>0</v>
      </c>
    </row>
    <row r="31" spans="1:25" ht="15" customHeight="1">
      <c r="A31" s="113"/>
      <c r="B31" s="76"/>
      <c r="C31" s="76"/>
      <c r="D31" s="121"/>
      <c r="E31" s="75"/>
      <c r="F31" s="76"/>
      <c r="G31" s="76"/>
      <c r="H31" s="123"/>
      <c r="I31" s="104"/>
      <c r="J31" s="102"/>
      <c r="K31" s="103"/>
      <c r="L31" s="104"/>
      <c r="M31" s="102"/>
      <c r="N31" s="103"/>
      <c r="O31" s="105"/>
      <c r="P31" s="106"/>
      <c r="Q31" s="105"/>
      <c r="R31" s="107"/>
      <c r="S31" s="108"/>
      <c r="T31" s="109"/>
      <c r="U31" s="110"/>
      <c r="V31" s="111"/>
      <c r="W31" s="111"/>
      <c r="X31" s="108"/>
      <c r="Y31" s="112"/>
    </row>
    <row r="32" spans="1:25" ht="15" customHeight="1">
      <c r="A32" s="124"/>
      <c r="B32" s="125"/>
      <c r="C32" s="125"/>
      <c r="D32" s="125"/>
      <c r="E32" s="125"/>
      <c r="F32" s="125"/>
      <c r="G32" s="125"/>
      <c r="H32" s="126"/>
      <c r="I32" s="127"/>
      <c r="J32" s="127"/>
      <c r="K32" s="127"/>
      <c r="L32" s="127"/>
      <c r="M32" s="127"/>
      <c r="N32" s="127"/>
      <c r="O32" s="127"/>
      <c r="P32" s="127"/>
      <c r="Q32" s="127"/>
      <c r="R32" s="128">
        <f>SUM(R24:R31)</f>
        <v>0</v>
      </c>
      <c r="S32" s="129">
        <f>SUM(S24:S31)</f>
        <v>0</v>
      </c>
      <c r="T32" s="128">
        <f>SUM(T24:T31)</f>
        <v>0</v>
      </c>
      <c r="U32" s="130">
        <f>SUM(U24:U31)</f>
        <v>0</v>
      </c>
      <c r="V32" s="131">
        <f>SUM(V24:V31)</f>
        <v>0</v>
      </c>
      <c r="W32" s="132">
        <f>SUM(W24:W31)</f>
        <v>0</v>
      </c>
      <c r="X32" s="133">
        <f>SUM(X24:X31)</f>
        <v>0</v>
      </c>
      <c r="Y32" s="134">
        <f>SUM(Y24:Y31)</f>
        <v>0</v>
      </c>
    </row>
    <row r="33" spans="1:25" ht="12.75" customHeight="1">
      <c r="A33" s="135" t="s">
        <v>26</v>
      </c>
      <c r="B33" s="135"/>
      <c r="C33" s="135"/>
      <c r="D33" s="136"/>
      <c r="E33" s="136"/>
      <c r="F33" s="136"/>
      <c r="G33" s="136"/>
      <c r="H33" s="136"/>
      <c r="I33" s="80"/>
      <c r="J33" s="80"/>
      <c r="K33" s="80"/>
      <c r="L33" s="80"/>
      <c r="M33" s="80"/>
      <c r="N33" s="80"/>
      <c r="O33" s="80"/>
      <c r="P33" s="80"/>
      <c r="Q33" s="80"/>
      <c r="R33" s="81"/>
      <c r="S33" s="137"/>
      <c r="T33" s="81"/>
      <c r="U33" s="137"/>
      <c r="V33" s="82"/>
      <c r="W33" s="82"/>
      <c r="X33" s="82"/>
      <c r="Y33" s="82"/>
    </row>
    <row r="34" spans="1:25" ht="24.75" customHeight="1">
      <c r="A34" s="87" t="s">
        <v>11</v>
      </c>
      <c r="B34" s="88" t="s">
        <v>12</v>
      </c>
      <c r="C34" s="88"/>
      <c r="D34" s="89" t="s">
        <v>17</v>
      </c>
      <c r="E34" s="87" t="s">
        <v>11</v>
      </c>
      <c r="F34" s="90" t="s">
        <v>18</v>
      </c>
      <c r="G34" s="90"/>
      <c r="H34" s="89" t="s">
        <v>17</v>
      </c>
      <c r="I34" s="92" t="s">
        <v>19</v>
      </c>
      <c r="J34" s="92"/>
      <c r="K34" s="92"/>
      <c r="L34" s="93" t="s">
        <v>20</v>
      </c>
      <c r="M34" s="93"/>
      <c r="N34" s="93"/>
      <c r="O34" s="94" t="s">
        <v>21</v>
      </c>
      <c r="P34" s="94"/>
      <c r="Q34" s="94"/>
      <c r="R34" s="95"/>
      <c r="S34" s="96" t="s">
        <v>22</v>
      </c>
      <c r="T34" s="96"/>
      <c r="U34" s="96"/>
      <c r="V34" s="97" t="s">
        <v>23</v>
      </c>
      <c r="W34" s="97"/>
      <c r="X34" s="98" t="s">
        <v>24</v>
      </c>
      <c r="Y34" s="98"/>
    </row>
    <row r="35" spans="1:25" ht="15" customHeight="1">
      <c r="A35" s="63"/>
      <c r="B35" s="64"/>
      <c r="C35" s="64"/>
      <c r="D35" s="99"/>
      <c r="E35" s="63"/>
      <c r="F35" s="64"/>
      <c r="G35" s="64"/>
      <c r="H35" s="100"/>
      <c r="I35" s="101"/>
      <c r="J35" s="102" t="s">
        <v>25</v>
      </c>
      <c r="K35" s="103"/>
      <c r="L35" s="104"/>
      <c r="M35" s="102" t="s">
        <v>25</v>
      </c>
      <c r="N35" s="103"/>
      <c r="O35" s="105"/>
      <c r="P35" s="106" t="s">
        <v>25</v>
      </c>
      <c r="Q35" s="105"/>
      <c r="R35" s="107">
        <f>IF(I35&gt;K35,1,0)+IF(L35&gt;N35,1,0)+IF(O35&gt;Q35,1,0)</f>
        <v>0</v>
      </c>
      <c r="S35" s="108">
        <f>IF(R35&gt;T35,1,0)</f>
        <v>0</v>
      </c>
      <c r="T35" s="109">
        <f>IF(K35&gt;I35,1,0)+IF(N35&gt;L35,1,0)+IF(Q35&gt;O35,1,0)</f>
        <v>0</v>
      </c>
      <c r="U35" s="110">
        <f>IF(T35&gt;R35,1,0)</f>
        <v>0</v>
      </c>
      <c r="V35" s="111">
        <f>R35</f>
        <v>0</v>
      </c>
      <c r="W35" s="111">
        <f>T35</f>
        <v>0</v>
      </c>
      <c r="X35" s="108">
        <f>IF(O35&gt;Q35,1,0)+I35+L35</f>
        <v>0</v>
      </c>
      <c r="Y35" s="112">
        <f>IF(Q35&gt;O35,1,0)+K35+N35</f>
        <v>0</v>
      </c>
    </row>
    <row r="36" spans="1:25" ht="15" customHeight="1">
      <c r="A36" s="113"/>
      <c r="B36" s="114"/>
      <c r="C36" s="114"/>
      <c r="D36" s="78"/>
      <c r="E36" s="113"/>
      <c r="F36" s="114"/>
      <c r="G36" s="114"/>
      <c r="H36" s="115"/>
      <c r="I36" s="101"/>
      <c r="J36" s="102"/>
      <c r="K36" s="103"/>
      <c r="L36" s="104"/>
      <c r="M36" s="102"/>
      <c r="N36" s="103"/>
      <c r="O36" s="105"/>
      <c r="P36" s="106"/>
      <c r="Q36" s="105"/>
      <c r="R36" s="107" t="s">
        <v>6</v>
      </c>
      <c r="S36" s="108"/>
      <c r="T36" s="109"/>
      <c r="U36" s="110"/>
      <c r="V36" s="111"/>
      <c r="W36" s="111"/>
      <c r="X36" s="108"/>
      <c r="Y36" s="112"/>
    </row>
    <row r="37" spans="1:26" ht="15" customHeight="1">
      <c r="A37" s="74"/>
      <c r="B37" s="116"/>
      <c r="C37" s="116"/>
      <c r="D37" s="66"/>
      <c r="E37" s="74"/>
      <c r="F37" s="116"/>
      <c r="G37" s="116"/>
      <c r="H37" s="117"/>
      <c r="I37" s="118"/>
      <c r="J37" s="106" t="s">
        <v>25</v>
      </c>
      <c r="K37" s="119"/>
      <c r="L37" s="120"/>
      <c r="M37" s="106" t="s">
        <v>25</v>
      </c>
      <c r="N37" s="119"/>
      <c r="O37" s="105"/>
      <c r="P37" s="106" t="s">
        <v>25</v>
      </c>
      <c r="Q37" s="105"/>
      <c r="R37" s="107">
        <f>IF(I37&gt;K37,1,0)+IF(L37&gt;N37,1,0)+IF(O37&gt;Q37,1,0)</f>
        <v>0</v>
      </c>
      <c r="S37" s="108">
        <f>IF(R37&gt;T37,1,0)</f>
        <v>0</v>
      </c>
      <c r="T37" s="109">
        <f>IF(K37&gt;I37,1,0)+IF(N37&gt;L37,1,0)+IF(Q37&gt;O37,1,0)</f>
        <v>0</v>
      </c>
      <c r="U37" s="110">
        <f>IF(T37&gt;R37,1,0)</f>
        <v>0</v>
      </c>
      <c r="V37" s="111">
        <f>R37</f>
        <v>0</v>
      </c>
      <c r="W37" s="111">
        <f>T37</f>
        <v>0</v>
      </c>
      <c r="X37" s="108">
        <f>IF(O37&gt;Q37,1,0)+I37+L37</f>
        <v>0</v>
      </c>
      <c r="Y37" s="112">
        <f>IF(Q37&gt;O37,1,0)+K37+N37</f>
        <v>0</v>
      </c>
      <c r="Z37" s="1" t="s">
        <v>6</v>
      </c>
    </row>
    <row r="38" spans="1:25" ht="15" customHeight="1">
      <c r="A38" s="113"/>
      <c r="B38" s="76"/>
      <c r="C38" s="76"/>
      <c r="D38" s="121"/>
      <c r="E38" s="113"/>
      <c r="F38" s="76"/>
      <c r="G38" s="76"/>
      <c r="H38" s="115"/>
      <c r="I38" s="118"/>
      <c r="J38" s="106"/>
      <c r="K38" s="119"/>
      <c r="L38" s="120"/>
      <c r="M38" s="106"/>
      <c r="N38" s="119"/>
      <c r="O38" s="105"/>
      <c r="P38" s="106"/>
      <c r="Q38" s="105"/>
      <c r="R38" s="107"/>
      <c r="S38" s="108"/>
      <c r="T38" s="109"/>
      <c r="U38" s="110"/>
      <c r="V38" s="111"/>
      <c r="W38" s="111"/>
      <c r="X38" s="108"/>
      <c r="Y38" s="112"/>
    </row>
    <row r="39" spans="1:25" ht="15" customHeight="1">
      <c r="A39" s="74"/>
      <c r="B39" s="122"/>
      <c r="C39" s="122"/>
      <c r="D39" s="99"/>
      <c r="E39" s="74"/>
      <c r="F39" s="122"/>
      <c r="G39" s="122"/>
      <c r="H39" s="117"/>
      <c r="I39" s="118"/>
      <c r="J39" s="106" t="s">
        <v>25</v>
      </c>
      <c r="K39" s="119"/>
      <c r="L39" s="120"/>
      <c r="M39" s="106" t="s">
        <v>25</v>
      </c>
      <c r="N39" s="119"/>
      <c r="O39" s="105"/>
      <c r="P39" s="106" t="s">
        <v>25</v>
      </c>
      <c r="Q39" s="105"/>
      <c r="R39" s="107">
        <f>IF(I39&gt;K39,1,0)+IF(L39&gt;N39,1,0)+IF(O39&gt;Q39,1,0)</f>
        <v>0</v>
      </c>
      <c r="S39" s="108">
        <f>IF(R39&gt;T39,1,0)</f>
        <v>0</v>
      </c>
      <c r="T39" s="109">
        <f>IF(K39&gt;I39,1,0)+IF(N39&gt;L39,1,0)+IF(Q39&gt;O39,1,0)</f>
        <v>0</v>
      </c>
      <c r="U39" s="110">
        <f>IF(T39&gt;R39,1,0)</f>
        <v>0</v>
      </c>
      <c r="V39" s="111">
        <f>R39</f>
        <v>0</v>
      </c>
      <c r="W39" s="111">
        <f>T39</f>
        <v>0</v>
      </c>
      <c r="X39" s="108">
        <f>IF(O39&gt;Q39,1,0)+I39+L39</f>
        <v>0</v>
      </c>
      <c r="Y39" s="112">
        <f>IF(Q39&gt;O39,1,0)+K39+N39</f>
        <v>0</v>
      </c>
    </row>
    <row r="40" spans="1:25" ht="15" customHeight="1">
      <c r="A40" s="113"/>
      <c r="B40" s="114"/>
      <c r="C40" s="114"/>
      <c r="D40" s="78"/>
      <c r="E40" s="113"/>
      <c r="F40" s="114"/>
      <c r="G40" s="114"/>
      <c r="H40" s="115"/>
      <c r="I40" s="118"/>
      <c r="J40" s="106"/>
      <c r="K40" s="119"/>
      <c r="L40" s="120"/>
      <c r="M40" s="106"/>
      <c r="N40" s="119"/>
      <c r="O40" s="105"/>
      <c r="P40" s="106"/>
      <c r="Q40" s="105"/>
      <c r="R40" s="107"/>
      <c r="S40" s="108"/>
      <c r="T40" s="109"/>
      <c r="U40" s="110"/>
      <c r="V40" s="111"/>
      <c r="W40" s="111"/>
      <c r="X40" s="108"/>
      <c r="Y40" s="112"/>
    </row>
    <row r="41" spans="1:25" ht="15" customHeight="1">
      <c r="A41" s="74"/>
      <c r="B41" s="116"/>
      <c r="C41" s="116"/>
      <c r="D41" s="66"/>
      <c r="E41" s="63"/>
      <c r="F41" s="116"/>
      <c r="G41" s="116"/>
      <c r="H41" s="100"/>
      <c r="I41" s="104"/>
      <c r="J41" s="102" t="s">
        <v>25</v>
      </c>
      <c r="K41" s="103"/>
      <c r="L41" s="104"/>
      <c r="M41" s="102" t="s">
        <v>25</v>
      </c>
      <c r="N41" s="103"/>
      <c r="O41" s="105"/>
      <c r="P41" s="106" t="s">
        <v>25</v>
      </c>
      <c r="Q41" s="105"/>
      <c r="R41" s="107">
        <f>IF(I41&gt;K41,1,0)+IF(L41&gt;N41,1,0)+IF(O41&gt;Q41,1,0)</f>
        <v>0</v>
      </c>
      <c r="S41" s="108">
        <f>IF(R41&gt;T41,1,0)</f>
        <v>0</v>
      </c>
      <c r="T41" s="109">
        <f>IF(K41&gt;I41,1,0)+IF(N41&gt;L41,1,0)+IF(Q41&gt;O41,1,0)</f>
        <v>0</v>
      </c>
      <c r="U41" s="110">
        <f>IF(T41&gt;R41,1,0)</f>
        <v>0</v>
      </c>
      <c r="V41" s="111">
        <f>R41</f>
        <v>0</v>
      </c>
      <c r="W41" s="111">
        <f>T41</f>
        <v>0</v>
      </c>
      <c r="X41" s="108">
        <f>IF(O41&gt;Q41,1,0)+I41+L41</f>
        <v>0</v>
      </c>
      <c r="Y41" s="112">
        <f>IF(Q41&gt;O41,1,0)+K41+N41</f>
        <v>0</v>
      </c>
    </row>
    <row r="42" spans="1:25" ht="15" customHeight="1">
      <c r="A42" s="113"/>
      <c r="B42" s="76"/>
      <c r="C42" s="76"/>
      <c r="D42" s="121"/>
      <c r="E42" s="75"/>
      <c r="F42" s="76"/>
      <c r="G42" s="76"/>
      <c r="H42" s="123"/>
      <c r="I42" s="104"/>
      <c r="J42" s="102"/>
      <c r="K42" s="103"/>
      <c r="L42" s="104"/>
      <c r="M42" s="102"/>
      <c r="N42" s="103"/>
      <c r="O42" s="105"/>
      <c r="P42" s="106"/>
      <c r="Q42" s="105"/>
      <c r="R42" s="107"/>
      <c r="S42" s="108"/>
      <c r="T42" s="109"/>
      <c r="U42" s="110"/>
      <c r="V42" s="111"/>
      <c r="W42" s="111"/>
      <c r="X42" s="108"/>
      <c r="Y42" s="112"/>
    </row>
    <row r="43" spans="1:25" ht="15" customHeight="1">
      <c r="A43" s="124"/>
      <c r="B43" s="125"/>
      <c r="C43" s="125"/>
      <c r="D43" s="125"/>
      <c r="E43" s="125"/>
      <c r="F43" s="125"/>
      <c r="G43" s="125"/>
      <c r="H43" s="126"/>
      <c r="I43" s="127"/>
      <c r="J43" s="127"/>
      <c r="K43" s="127"/>
      <c r="L43" s="127"/>
      <c r="M43" s="127"/>
      <c r="N43" s="127"/>
      <c r="O43" s="127"/>
      <c r="P43" s="127"/>
      <c r="Q43" s="127"/>
      <c r="R43" s="128">
        <f>SUM(R35:R42)</f>
        <v>0</v>
      </c>
      <c r="S43" s="129">
        <f>SUM(S35:S42)</f>
        <v>0</v>
      </c>
      <c r="T43" s="128">
        <f>SUM(T35:T42)</f>
        <v>0</v>
      </c>
      <c r="U43" s="130">
        <f>SUM(U35:U42)</f>
        <v>0</v>
      </c>
      <c r="V43" s="131">
        <f>SUM(V35:V42)</f>
        <v>0</v>
      </c>
      <c r="W43" s="132">
        <f>SUM(W35:W42)</f>
        <v>0</v>
      </c>
      <c r="X43" s="133">
        <f>SUM(X35:X42)</f>
        <v>0</v>
      </c>
      <c r="Y43" s="134">
        <f>SUM(Y35:Y42)</f>
        <v>0</v>
      </c>
    </row>
    <row r="44" spans="1:25" ht="27" customHeight="1">
      <c r="A44" s="124"/>
      <c r="B44" s="136"/>
      <c r="C44" s="136"/>
      <c r="D44" s="136"/>
      <c r="E44" s="136"/>
      <c r="F44" s="136"/>
      <c r="G44" s="136"/>
      <c r="H44" s="136"/>
      <c r="I44" s="80"/>
      <c r="J44" s="80"/>
      <c r="K44" s="80"/>
      <c r="L44" s="80"/>
      <c r="M44" s="80"/>
      <c r="N44" s="80"/>
      <c r="O44" s="80"/>
      <c r="P44" s="80"/>
      <c r="Q44" s="80"/>
      <c r="R44" s="81"/>
      <c r="S44" s="137"/>
      <c r="T44" s="81"/>
      <c r="U44" s="137"/>
      <c r="V44" s="82"/>
      <c r="W44" s="82"/>
      <c r="X44" s="82"/>
      <c r="Y44" s="82"/>
    </row>
    <row r="45" spans="1:25" ht="12.75">
      <c r="A45" s="138" t="s">
        <v>27</v>
      </c>
      <c r="B45" s="138"/>
      <c r="C45" s="138"/>
      <c r="D45" s="40"/>
      <c r="E45" s="40"/>
      <c r="F45" s="40"/>
      <c r="G45" s="40"/>
      <c r="H45" s="40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40"/>
      <c r="T45" s="140"/>
      <c r="U45" s="140"/>
      <c r="V45" s="140"/>
      <c r="W45" s="140"/>
      <c r="X45" s="140"/>
      <c r="Y45" s="141"/>
    </row>
    <row r="46" spans="1:25" ht="29.25" customHeight="1">
      <c r="A46" s="58" t="s">
        <v>28</v>
      </c>
      <c r="B46" s="59" t="s">
        <v>12</v>
      </c>
      <c r="C46" s="59"/>
      <c r="D46" s="142" t="s">
        <v>13</v>
      </c>
      <c r="E46" s="58" t="s">
        <v>28</v>
      </c>
      <c r="F46" s="143" t="s">
        <v>29</v>
      </c>
      <c r="G46" s="143"/>
      <c r="H46" s="144" t="s">
        <v>13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145"/>
      <c r="T46" s="145"/>
      <c r="U46" s="145"/>
      <c r="V46" s="145"/>
      <c r="W46" s="145"/>
      <c r="X46" s="85"/>
      <c r="Y46" s="146"/>
    </row>
    <row r="47" spans="1:25" ht="12.75">
      <c r="A47" s="147"/>
      <c r="B47" s="64"/>
      <c r="C47" s="64"/>
      <c r="D47" s="99"/>
      <c r="E47" s="148"/>
      <c r="F47" s="149"/>
      <c r="G47" s="150"/>
      <c r="H47" s="66"/>
      <c r="I47" s="151" t="s">
        <v>30</v>
      </c>
      <c r="J47" s="151"/>
      <c r="K47" s="151"/>
      <c r="L47" s="151"/>
      <c r="M47" s="151"/>
      <c r="N47" s="151"/>
      <c r="O47" s="151"/>
      <c r="P47" s="151"/>
      <c r="Q47" s="151"/>
      <c r="R47" s="152">
        <v>0</v>
      </c>
      <c r="S47" s="153">
        <f>SUM(S32+S43)</f>
        <v>0</v>
      </c>
      <c r="T47" s="154">
        <v>0</v>
      </c>
      <c r="U47" s="155">
        <f>SUM(U32+U43)</f>
        <v>0</v>
      </c>
      <c r="V47" s="156">
        <f>SUM(V32+V43)</f>
        <v>0</v>
      </c>
      <c r="W47" s="157">
        <f>SUM(W32+W43)</f>
        <v>0</v>
      </c>
      <c r="X47" s="158">
        <f>SUM(X32+X43)</f>
        <v>0</v>
      </c>
      <c r="Y47" s="159">
        <f>SUM(Y32+Y43)</f>
        <v>0</v>
      </c>
    </row>
    <row r="48" spans="1:25" ht="15.75" customHeight="1">
      <c r="A48" s="160"/>
      <c r="B48" s="114"/>
      <c r="C48" s="114"/>
      <c r="D48" s="78"/>
      <c r="E48" s="161"/>
      <c r="F48" s="162"/>
      <c r="G48" s="163"/>
      <c r="H48" s="164"/>
      <c r="I48" s="165" t="s">
        <v>31</v>
      </c>
      <c r="J48" s="165"/>
      <c r="K48" s="165"/>
      <c r="L48" s="165"/>
      <c r="M48" s="165"/>
      <c r="N48" s="165"/>
      <c r="O48" s="165"/>
      <c r="P48" s="165"/>
      <c r="Q48" s="165"/>
      <c r="R48" s="166"/>
      <c r="S48" s="167" t="str">
        <f>IF(S47&gt;U47,C9,IF(S47=U47,"unentschieden",K9))</f>
        <v>unentschieden</v>
      </c>
      <c r="T48" s="167"/>
      <c r="U48" s="167"/>
      <c r="V48" s="167"/>
      <c r="W48" s="167"/>
      <c r="X48" s="167"/>
      <c r="Y48" s="167"/>
    </row>
    <row r="49" spans="1:25" ht="12.75">
      <c r="A49" s="168"/>
      <c r="B49" s="169"/>
      <c r="C49" s="169"/>
      <c r="D49" s="124"/>
      <c r="E49" s="124"/>
      <c r="F49" s="169"/>
      <c r="G49" s="169"/>
      <c r="H49" s="124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  <c r="T49" s="171"/>
      <c r="U49" s="172"/>
      <c r="V49" s="172"/>
      <c r="W49" s="173"/>
      <c r="X49" s="173"/>
      <c r="Y49" s="174"/>
    </row>
    <row r="50" spans="1:25" ht="12.75">
      <c r="A50" s="175" t="s">
        <v>32</v>
      </c>
      <c r="B50" s="175"/>
      <c r="C50" s="176"/>
      <c r="D50" s="177" t="s">
        <v>33</v>
      </c>
      <c r="E50" s="178"/>
      <c r="F50" s="177" t="s">
        <v>34</v>
      </c>
      <c r="G50" s="179"/>
      <c r="H50" s="177" t="s">
        <v>33</v>
      </c>
      <c r="I50" s="180"/>
      <c r="J50" s="181"/>
      <c r="K50" s="182" t="s">
        <v>35</v>
      </c>
      <c r="L50" s="182"/>
      <c r="M50" s="182"/>
      <c r="N50" s="182"/>
      <c r="O50" s="182"/>
      <c r="P50" s="182"/>
      <c r="Q50" s="182"/>
      <c r="R50" s="182"/>
      <c r="S50" s="182"/>
      <c r="T50" s="183"/>
      <c r="U50" s="184"/>
      <c r="V50" s="184"/>
      <c r="W50" s="184"/>
      <c r="Y50" s="55"/>
    </row>
    <row r="51" spans="1:25" ht="12.75">
      <c r="A51" s="175"/>
      <c r="B51" s="175"/>
      <c r="C51" s="185"/>
      <c r="D51" s="177"/>
      <c r="E51" s="178"/>
      <c r="F51" s="177"/>
      <c r="G51" s="186"/>
      <c r="H51" s="177"/>
      <c r="I51" s="180"/>
      <c r="J51" s="181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7"/>
      <c r="V51" s="188"/>
      <c r="W51" s="188"/>
      <c r="Y51" s="55"/>
    </row>
    <row r="52" spans="1:25" ht="12.75">
      <c r="A52" s="124"/>
      <c r="B52" s="189"/>
      <c r="C52" s="185"/>
      <c r="D52" s="177"/>
      <c r="E52" s="178"/>
      <c r="F52" s="177"/>
      <c r="G52" s="186"/>
      <c r="H52" s="177"/>
      <c r="I52" s="180"/>
      <c r="J52" s="181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7"/>
      <c r="V52" s="188"/>
      <c r="W52" s="188"/>
      <c r="X52" s="190"/>
      <c r="Y52" s="55"/>
    </row>
    <row r="53" spans="1:25" ht="13.5" customHeight="1">
      <c r="A53" s="191" t="s">
        <v>36</v>
      </c>
      <c r="B53" s="191"/>
      <c r="C53" s="191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</row>
    <row r="54" spans="1:25" ht="13.5" customHeight="1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</row>
    <row r="55" spans="1:25" ht="12.75">
      <c r="A55" s="194"/>
      <c r="B55" s="195"/>
      <c r="C55" s="195"/>
      <c r="D55" s="196"/>
      <c r="E55" s="196"/>
      <c r="F55" s="196"/>
      <c r="G55" s="196"/>
      <c r="H55" s="196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</row>
    <row r="56" spans="1:25" ht="12.75">
      <c r="A56" s="198" t="s">
        <v>6</v>
      </c>
      <c r="B56" s="199" t="s">
        <v>6</v>
      </c>
      <c r="C56" s="199"/>
      <c r="D56" s="40"/>
      <c r="E56" s="200" t="s">
        <v>6</v>
      </c>
      <c r="F56" s="200"/>
      <c r="G56" s="200"/>
      <c r="H56" s="200"/>
      <c r="I56" s="54"/>
      <c r="J56" s="54"/>
      <c r="K56" s="54"/>
      <c r="L56" s="54"/>
      <c r="M56" s="201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55"/>
    </row>
    <row r="57" spans="2:25" ht="12.75">
      <c r="B57" s="203" t="s">
        <v>37</v>
      </c>
      <c r="C57" s="203"/>
      <c r="D57" s="54"/>
      <c r="E57" s="203" t="s">
        <v>38</v>
      </c>
      <c r="F57" s="203"/>
      <c r="G57" s="203"/>
      <c r="H57" s="203"/>
      <c r="I57" s="54"/>
      <c r="J57" s="204"/>
      <c r="K57" s="204"/>
      <c r="L57" s="204"/>
      <c r="M57" s="203" t="s">
        <v>39</v>
      </c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40"/>
    </row>
    <row r="58" spans="1:25" ht="12.75">
      <c r="A58" s="40"/>
      <c r="B58" s="204"/>
      <c r="C58" s="139"/>
      <c r="D58" s="54"/>
      <c r="E58" s="204"/>
      <c r="F58" s="139"/>
      <c r="G58" s="139"/>
      <c r="H58" s="139"/>
      <c r="I58" s="54"/>
      <c r="J58" s="204"/>
      <c r="K58" s="204"/>
      <c r="L58" s="204"/>
      <c r="M58" s="204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40"/>
    </row>
    <row r="59" spans="1:25" ht="12.75">
      <c r="A59" s="205"/>
      <c r="B59" s="204"/>
      <c r="C59" s="139"/>
      <c r="D59" s="54"/>
      <c r="E59" s="204"/>
      <c r="F59" s="139"/>
      <c r="G59" s="139"/>
      <c r="H59" s="139"/>
      <c r="I59" s="54"/>
      <c r="J59" s="204"/>
      <c r="K59" s="204"/>
      <c r="L59" s="204"/>
      <c r="M59" s="204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40"/>
    </row>
    <row r="60" spans="1:25" ht="12.75">
      <c r="A60" s="205"/>
      <c r="B60" s="40"/>
      <c r="C60" s="40"/>
      <c r="D60" s="40"/>
      <c r="E60" s="40"/>
      <c r="F60" s="40"/>
      <c r="G60" s="40"/>
      <c r="H60" s="40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40"/>
    </row>
    <row r="61" ht="12.75">
      <c r="A61" s="205"/>
    </row>
    <row r="62" ht="12.75">
      <c r="A62" s="205"/>
    </row>
    <row r="63" ht="12.75">
      <c r="A63" s="40"/>
    </row>
    <row r="64" ht="12.75">
      <c r="G64" s="206"/>
    </row>
    <row r="66" spans="21:22" ht="12.75">
      <c r="U66" s="206"/>
      <c r="V66" s="206"/>
    </row>
  </sheetData>
  <sheetProtection selectLockedCells="1" selectUnlockedCells="1"/>
  <mergeCells count="231">
    <mergeCell ref="A4:Y4"/>
    <mergeCell ref="A7:B7"/>
    <mergeCell ref="C7:E7"/>
    <mergeCell ref="H7:P7"/>
    <mergeCell ref="Q7:Y7"/>
    <mergeCell ref="A9:B9"/>
    <mergeCell ref="C9:G9"/>
    <mergeCell ref="H9:I9"/>
    <mergeCell ref="K9:Y9"/>
    <mergeCell ref="A11:C11"/>
    <mergeCell ref="B12:C12"/>
    <mergeCell ref="F12:G12"/>
    <mergeCell ref="I12:K12"/>
    <mergeCell ref="L12:Y12"/>
    <mergeCell ref="B13:C13"/>
    <mergeCell ref="F13:G13"/>
    <mergeCell ref="B14:C14"/>
    <mergeCell ref="F14:G14"/>
    <mergeCell ref="B15:C15"/>
    <mergeCell ref="F15:G15"/>
    <mergeCell ref="B16:C16"/>
    <mergeCell ref="F16:G16"/>
    <mergeCell ref="B17:C17"/>
    <mergeCell ref="F17:G17"/>
    <mergeCell ref="B18:C18"/>
    <mergeCell ref="F18:G18"/>
    <mergeCell ref="B19:C19"/>
    <mergeCell ref="F19:G19"/>
    <mergeCell ref="B20:C20"/>
    <mergeCell ref="F20:G20"/>
    <mergeCell ref="I21:Q21"/>
    <mergeCell ref="A22:C22"/>
    <mergeCell ref="B23:C23"/>
    <mergeCell ref="F23:G23"/>
    <mergeCell ref="I23:K23"/>
    <mergeCell ref="L23:N23"/>
    <mergeCell ref="O23:Q23"/>
    <mergeCell ref="S23:U23"/>
    <mergeCell ref="V23:W23"/>
    <mergeCell ref="X23:Y23"/>
    <mergeCell ref="B24:C24"/>
    <mergeCell ref="F24:G24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S24:S25"/>
    <mergeCell ref="T24:T25"/>
    <mergeCell ref="U24:U25"/>
    <mergeCell ref="V24:V25"/>
    <mergeCell ref="W24:W25"/>
    <mergeCell ref="X24:X25"/>
    <mergeCell ref="Y24:Y25"/>
    <mergeCell ref="B25:C25"/>
    <mergeCell ref="F25:G25"/>
    <mergeCell ref="B26:C26"/>
    <mergeCell ref="F26:G26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S26:S27"/>
    <mergeCell ref="T26:T27"/>
    <mergeCell ref="U26:U27"/>
    <mergeCell ref="V26:V27"/>
    <mergeCell ref="W26:W27"/>
    <mergeCell ref="X26:X27"/>
    <mergeCell ref="Y26:Y27"/>
    <mergeCell ref="B27:C27"/>
    <mergeCell ref="F27:G27"/>
    <mergeCell ref="B28:C28"/>
    <mergeCell ref="F28:G28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S28:S29"/>
    <mergeCell ref="T28:T29"/>
    <mergeCell ref="U28:U29"/>
    <mergeCell ref="V28:V29"/>
    <mergeCell ref="W28:W29"/>
    <mergeCell ref="X28:X29"/>
    <mergeCell ref="Y28:Y29"/>
    <mergeCell ref="B29:C29"/>
    <mergeCell ref="F29:G29"/>
    <mergeCell ref="B30:C30"/>
    <mergeCell ref="F30:G30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S30:S31"/>
    <mergeCell ref="T30:T31"/>
    <mergeCell ref="U30:U31"/>
    <mergeCell ref="V30:V31"/>
    <mergeCell ref="W30:W31"/>
    <mergeCell ref="X30:X31"/>
    <mergeCell ref="Y30:Y31"/>
    <mergeCell ref="B31:C31"/>
    <mergeCell ref="F31:G31"/>
    <mergeCell ref="I32:Q32"/>
    <mergeCell ref="A33:C33"/>
    <mergeCell ref="B34:C34"/>
    <mergeCell ref="F34:G34"/>
    <mergeCell ref="I34:K34"/>
    <mergeCell ref="L34:N34"/>
    <mergeCell ref="O34:Q34"/>
    <mergeCell ref="S34:U34"/>
    <mergeCell ref="V34:W34"/>
    <mergeCell ref="X34:Y34"/>
    <mergeCell ref="B35:C35"/>
    <mergeCell ref="F35:G35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S35:S36"/>
    <mergeCell ref="T35:T36"/>
    <mergeCell ref="U35:U36"/>
    <mergeCell ref="V35:V36"/>
    <mergeCell ref="W35:W36"/>
    <mergeCell ref="X35:X36"/>
    <mergeCell ref="Y35:Y36"/>
    <mergeCell ref="B36:C36"/>
    <mergeCell ref="F36:G36"/>
    <mergeCell ref="B37:C37"/>
    <mergeCell ref="F37:G37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S37:S38"/>
    <mergeCell ref="T37:T38"/>
    <mergeCell ref="U37:U38"/>
    <mergeCell ref="V37:V38"/>
    <mergeCell ref="W37:W38"/>
    <mergeCell ref="X37:X38"/>
    <mergeCell ref="Y37:Y38"/>
    <mergeCell ref="B38:C38"/>
    <mergeCell ref="F38:G38"/>
    <mergeCell ref="B39:C39"/>
    <mergeCell ref="F39:G39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S39:S40"/>
    <mergeCell ref="T39:T40"/>
    <mergeCell ref="U39:U40"/>
    <mergeCell ref="V39:V40"/>
    <mergeCell ref="W39:W40"/>
    <mergeCell ref="X39:X40"/>
    <mergeCell ref="Y39:Y40"/>
    <mergeCell ref="B40:C40"/>
    <mergeCell ref="F40:G40"/>
    <mergeCell ref="B41:C41"/>
    <mergeCell ref="F41:G41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S41:S42"/>
    <mergeCell ref="T41:T42"/>
    <mergeCell ref="U41:U42"/>
    <mergeCell ref="V41:V42"/>
    <mergeCell ref="W41:W42"/>
    <mergeCell ref="X41:X42"/>
    <mergeCell ref="Y41:Y42"/>
    <mergeCell ref="B42:C42"/>
    <mergeCell ref="F42:G42"/>
    <mergeCell ref="I43:Q43"/>
    <mergeCell ref="A45:C45"/>
    <mergeCell ref="B46:C46"/>
    <mergeCell ref="F46:G46"/>
    <mergeCell ref="B47:C47"/>
    <mergeCell ref="I47:Q47"/>
    <mergeCell ref="B48:C48"/>
    <mergeCell ref="I48:Q48"/>
    <mergeCell ref="S48:Y48"/>
    <mergeCell ref="A50:B50"/>
    <mergeCell ref="K50:S50"/>
    <mergeCell ref="U50:W50"/>
    <mergeCell ref="A53:C53"/>
    <mergeCell ref="D53:Y53"/>
    <mergeCell ref="A54:Y54"/>
    <mergeCell ref="B56:C56"/>
    <mergeCell ref="E56:H56"/>
    <mergeCell ref="N56:X56"/>
    <mergeCell ref="B57:C57"/>
    <mergeCell ref="E57:H57"/>
    <mergeCell ref="M57:X57"/>
  </mergeCells>
  <dataValidations count="2">
    <dataValidation type="whole" allowBlank="1" showInputMessage="1" showErrorMessage="1" promptTitle="Match-Tiebreak" prompt="nur 6 oder 7 möglich" sqref="O25 Q25 O27 Q27 O29 Q29 O31 Q31 O36 Q36 O38 Q38 O40 Q40 O42 Q42">
      <formula1>6</formula1>
      <formula2>7</formula2>
    </dataValidation>
    <dataValidation type="whole" operator="greaterThanOrEqual" allowBlank="1" showInputMessage="1" showErrorMessage="1" promptTitle="Match-Tiebreak" prompt="bitte Match-Tiebreak Ergebnis eintragen" sqref="O24 Q24 O26 Q26 O28 Q28 O30 Q30 O35 Q35 O37 Q37 O39 Q39 O41 Q41">
      <formula1>0</formula1>
    </dataValidation>
  </dataValidations>
  <hyperlinks>
    <hyperlink ref="Q3" r:id="rId1" display="info@bsv-hamburg.de"/>
    <hyperlink ref="R3" r:id="rId2" display="info@bsv-hamburg.de"/>
  </hyperlinks>
  <printOptions/>
  <pageMargins left="0.5902777777777778" right="0.2361111111111111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66"/>
  <sheetViews>
    <sheetView workbookViewId="0" topLeftCell="A1">
      <selection activeCell="M20" sqref="M20"/>
    </sheetView>
  </sheetViews>
  <sheetFormatPr defaultColWidth="1.1484375" defaultRowHeight="12.75"/>
  <cols>
    <col min="1" max="1" width="1.28515625" style="1" customWidth="1"/>
    <col min="2" max="2" width="3.7109375" style="1" customWidth="1"/>
    <col min="3" max="3" width="8.7109375" style="1" customWidth="1"/>
    <col min="4" max="4" width="16.28125" style="1" customWidth="1"/>
    <col min="5" max="5" width="5.421875" style="1" customWidth="1"/>
    <col min="6" max="6" width="3.7109375" style="1" customWidth="1"/>
    <col min="7" max="7" width="8.28125" style="1" customWidth="1"/>
    <col min="8" max="8" width="12.7109375" style="1" customWidth="1"/>
    <col min="9" max="9" width="6.28125" style="1" customWidth="1"/>
    <col min="10" max="10" width="2.140625" style="1" customWidth="1"/>
    <col min="11" max="11" width="1.7109375" style="1" customWidth="1"/>
    <col min="12" max="13" width="2.140625" style="1" customWidth="1"/>
    <col min="14" max="14" width="1.7109375" style="1" customWidth="1"/>
    <col min="15" max="16" width="2.140625" style="1" customWidth="1"/>
    <col min="17" max="17" width="1.7109375" style="1" customWidth="1"/>
    <col min="18" max="18" width="2.140625" style="1" customWidth="1"/>
    <col min="19" max="19" width="0" style="1" hidden="1" customWidth="1"/>
    <col min="20" max="20" width="5.140625" style="1" customWidth="1"/>
    <col min="21" max="21" width="0" style="1" hidden="1" customWidth="1"/>
    <col min="22" max="22" width="5.140625" style="1" customWidth="1"/>
    <col min="23" max="23" width="0" style="1" hidden="1" customWidth="1"/>
    <col min="24" max="24" width="5.140625" style="1" customWidth="1"/>
    <col min="25" max="25" width="0" style="1" hidden="1" customWidth="1"/>
    <col min="26" max="26" width="5.140625" style="1" customWidth="1"/>
    <col min="27" max="27" width="0" style="1" hidden="1" customWidth="1"/>
    <col min="28" max="28" width="5.140625" style="1" customWidth="1"/>
    <col min="29" max="29" width="0" style="1" hidden="1" customWidth="1"/>
    <col min="30" max="30" width="5.140625" style="1" customWidth="1"/>
    <col min="31" max="16384" width="1.28515625" style="1" customWidth="1"/>
  </cols>
  <sheetData>
    <row r="1" ht="7.5" customHeight="1"/>
    <row r="2" spans="2:30" ht="12.75">
      <c r="B2" s="2" t="s">
        <v>0</v>
      </c>
      <c r="C2" s="3"/>
      <c r="D2" s="3"/>
      <c r="E2" s="3"/>
      <c r="F2" s="4"/>
      <c r="G2" s="4"/>
      <c r="H2" s="4"/>
      <c r="I2" s="5"/>
      <c r="J2" s="6"/>
      <c r="K2" s="6"/>
      <c r="L2" s="7"/>
      <c r="M2" s="6"/>
      <c r="N2" s="6"/>
      <c r="O2" s="8"/>
      <c r="P2" s="9"/>
      <c r="Q2" s="9"/>
      <c r="R2" s="10" t="s">
        <v>1</v>
      </c>
      <c r="S2" s="11"/>
      <c r="T2" s="12"/>
      <c r="U2" s="12"/>
      <c r="V2" s="13"/>
      <c r="W2" s="13"/>
      <c r="X2" s="14"/>
      <c r="Y2" s="14"/>
      <c r="Z2" s="13"/>
      <c r="AA2" s="13"/>
      <c r="AB2" s="14"/>
      <c r="AC2" s="14"/>
      <c r="AD2" s="15"/>
    </row>
    <row r="3" spans="2:30" ht="12.75">
      <c r="B3" s="16" t="s">
        <v>2</v>
      </c>
      <c r="C3" s="17"/>
      <c r="D3" s="17"/>
      <c r="E3" s="17"/>
      <c r="F3" s="17"/>
      <c r="G3" s="17"/>
      <c r="H3" s="18"/>
      <c r="I3" s="19"/>
      <c r="J3" s="20"/>
      <c r="K3" s="21"/>
      <c r="L3" s="20"/>
      <c r="M3" s="21"/>
      <c r="N3" s="21"/>
      <c r="O3" s="22"/>
      <c r="P3" s="22"/>
      <c r="Q3" s="22"/>
      <c r="R3" s="23" t="s">
        <v>3</v>
      </c>
      <c r="S3" s="24" t="s">
        <v>3</v>
      </c>
      <c r="T3" s="25"/>
      <c r="U3" s="25"/>
      <c r="V3" s="26"/>
      <c r="W3" s="26"/>
      <c r="X3" s="27"/>
      <c r="Y3" s="27"/>
      <c r="Z3" s="26"/>
      <c r="AA3" s="26"/>
      <c r="AB3" s="27"/>
      <c r="AC3" s="27"/>
      <c r="AD3" s="28"/>
    </row>
    <row r="4" spans="2:30" ht="12.75">
      <c r="B4" s="29" t="s"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2:30" ht="12.75">
      <c r="B5" s="30"/>
      <c r="C5" s="31"/>
      <c r="D5" s="31"/>
      <c r="E5" s="32"/>
      <c r="F5" s="32"/>
      <c r="G5" s="32"/>
      <c r="H5" s="32"/>
      <c r="I5" s="19"/>
      <c r="J5" s="21"/>
      <c r="K5" s="21"/>
      <c r="L5" s="20"/>
      <c r="M5" s="21"/>
      <c r="N5" s="21"/>
      <c r="O5" s="21"/>
      <c r="P5" s="21"/>
      <c r="Q5" s="33"/>
      <c r="R5" s="33"/>
      <c r="S5" s="33"/>
      <c r="T5" s="34"/>
      <c r="U5" s="34"/>
      <c r="V5" s="35"/>
      <c r="W5" s="35"/>
      <c r="X5" s="36"/>
      <c r="Y5" s="36"/>
      <c r="Z5" s="35"/>
      <c r="AA5" s="35"/>
      <c r="AB5" s="36"/>
      <c r="AC5" s="36"/>
      <c r="AD5" s="33"/>
    </row>
    <row r="6" spans="2:30" ht="9" customHeight="1">
      <c r="B6" s="37"/>
      <c r="C6" s="38"/>
      <c r="D6" s="38"/>
      <c r="E6" s="39"/>
      <c r="F6" s="40"/>
      <c r="G6" s="39"/>
      <c r="H6" s="39"/>
      <c r="I6" s="39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0"/>
    </row>
    <row r="7" spans="2:30" ht="19.5" customHeight="1">
      <c r="B7" s="42" t="s">
        <v>5</v>
      </c>
      <c r="C7" s="42"/>
      <c r="D7" s="43" t="s">
        <v>6</v>
      </c>
      <c r="E7" s="43"/>
      <c r="F7" s="43"/>
      <c r="G7" s="44" t="s">
        <v>6</v>
      </c>
      <c r="H7" s="45"/>
      <c r="I7" s="42" t="s">
        <v>7</v>
      </c>
      <c r="J7" s="42"/>
      <c r="K7" s="42"/>
      <c r="L7" s="42"/>
      <c r="M7" s="42"/>
      <c r="N7" s="42"/>
      <c r="O7" s="42"/>
      <c r="P7" s="42"/>
      <c r="Q7" s="42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2:30" ht="12.75">
      <c r="B8" s="47"/>
      <c r="C8" s="38"/>
      <c r="D8" s="38"/>
      <c r="E8" s="39"/>
      <c r="F8" s="40"/>
      <c r="G8" s="39"/>
      <c r="H8" s="39"/>
      <c r="I8" s="39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</row>
    <row r="9" spans="2:30" ht="18" customHeight="1">
      <c r="B9" s="48" t="s">
        <v>8</v>
      </c>
      <c r="C9" s="48"/>
      <c r="D9" s="49"/>
      <c r="E9" s="49"/>
      <c r="F9" s="49"/>
      <c r="G9" s="49"/>
      <c r="H9" s="49"/>
      <c r="I9" s="50" t="s">
        <v>9</v>
      </c>
      <c r="J9" s="50"/>
      <c r="K9" s="51" t="s">
        <v>6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2:30" ht="12.75">
      <c r="B10" s="40"/>
      <c r="C10" s="40"/>
      <c r="D10" s="40"/>
      <c r="E10" s="18"/>
      <c r="F10" s="53"/>
      <c r="G10" s="53"/>
      <c r="H10" s="53"/>
      <c r="I10" s="40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</row>
    <row r="11" spans="2:30" ht="12.75">
      <c r="B11" s="56" t="s">
        <v>10</v>
      </c>
      <c r="C11" s="56"/>
      <c r="D11" s="56"/>
      <c r="E11" s="57"/>
      <c r="F11" s="40"/>
      <c r="G11" s="40"/>
      <c r="H11" s="40"/>
      <c r="I11" s="4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</row>
    <row r="12" spans="2:30" ht="24.75" customHeight="1">
      <c r="B12" s="58" t="s">
        <v>11</v>
      </c>
      <c r="C12" s="59" t="s">
        <v>12</v>
      </c>
      <c r="D12" s="59"/>
      <c r="E12" s="60" t="s">
        <v>13</v>
      </c>
      <c r="F12" s="58" t="s">
        <v>11</v>
      </c>
      <c r="G12" s="59" t="s">
        <v>14</v>
      </c>
      <c r="H12" s="59"/>
      <c r="I12" s="60" t="s">
        <v>13</v>
      </c>
      <c r="J12" s="61"/>
      <c r="K12" s="61"/>
      <c r="L12" s="61"/>
      <c r="M12" s="61"/>
      <c r="N12" s="61"/>
      <c r="O12" s="61"/>
      <c r="P12" s="61"/>
      <c r="Q12" s="61"/>
      <c r="R12" s="61"/>
      <c r="S12" s="207"/>
      <c r="T12" s="208"/>
      <c r="U12" s="208"/>
      <c r="V12" s="208"/>
      <c r="W12" s="207"/>
      <c r="X12" s="208"/>
      <c r="Y12" s="208"/>
      <c r="Z12" s="208"/>
      <c r="AA12" s="209"/>
      <c r="AB12" s="208"/>
      <c r="AC12" s="208"/>
      <c r="AD12" s="208"/>
    </row>
    <row r="13" spans="2:33" ht="15" customHeight="1">
      <c r="B13" s="63"/>
      <c r="C13" s="64"/>
      <c r="D13" s="64"/>
      <c r="E13" s="65"/>
      <c r="F13" s="63"/>
      <c r="G13" s="64"/>
      <c r="H13" s="64"/>
      <c r="I13" s="66"/>
      <c r="J13" s="67"/>
      <c r="K13" s="68"/>
      <c r="L13" s="67"/>
      <c r="M13" s="67"/>
      <c r="N13" s="68"/>
      <c r="O13" s="67"/>
      <c r="P13" s="67"/>
      <c r="Q13" s="68"/>
      <c r="R13" s="67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G13" s="1" t="s">
        <v>6</v>
      </c>
    </row>
    <row r="14" spans="2:30" ht="15" customHeight="1">
      <c r="B14" s="70" t="s">
        <v>6</v>
      </c>
      <c r="C14" s="71"/>
      <c r="D14" s="71"/>
      <c r="E14" s="72"/>
      <c r="F14" s="70"/>
      <c r="G14" s="71"/>
      <c r="H14" s="71"/>
      <c r="I14" s="73"/>
      <c r="J14" s="67"/>
      <c r="K14" s="68"/>
      <c r="L14" s="67"/>
      <c r="M14" s="67"/>
      <c r="N14" s="68"/>
      <c r="O14" s="67"/>
      <c r="P14" s="67"/>
      <c r="Q14" s="68"/>
      <c r="R14" s="67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2:30" ht="15" customHeight="1">
      <c r="B15" s="70"/>
      <c r="C15" s="71"/>
      <c r="D15" s="71"/>
      <c r="E15" s="65"/>
      <c r="F15" s="74"/>
      <c r="G15" s="71"/>
      <c r="H15" s="71"/>
      <c r="I15" s="66"/>
      <c r="J15" s="67"/>
      <c r="K15" s="68"/>
      <c r="L15" s="67"/>
      <c r="M15" s="67"/>
      <c r="N15" s="68"/>
      <c r="O15" s="67"/>
      <c r="P15" s="67"/>
      <c r="Q15" s="68"/>
      <c r="R15" s="67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2:32" ht="15" customHeight="1">
      <c r="B16" s="70"/>
      <c r="C16" s="71"/>
      <c r="D16" s="71"/>
      <c r="E16" s="72"/>
      <c r="F16" s="70"/>
      <c r="G16" s="71"/>
      <c r="H16" s="71"/>
      <c r="I16" s="73"/>
      <c r="J16" s="67"/>
      <c r="K16" s="68"/>
      <c r="L16" s="67"/>
      <c r="M16" s="67"/>
      <c r="N16" s="68"/>
      <c r="O16" s="67"/>
      <c r="P16" s="67"/>
      <c r="Q16" s="68"/>
      <c r="R16" s="67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F16" s="1" t="s">
        <v>6</v>
      </c>
    </row>
    <row r="17" spans="2:30" ht="15" customHeight="1">
      <c r="B17" s="70"/>
      <c r="C17" s="71"/>
      <c r="D17" s="71"/>
      <c r="E17" s="65"/>
      <c r="F17" s="74"/>
      <c r="G17" s="71"/>
      <c r="H17" s="71"/>
      <c r="I17" s="66"/>
      <c r="J17" s="67"/>
      <c r="K17" s="68"/>
      <c r="L17" s="67"/>
      <c r="M17" s="67"/>
      <c r="N17" s="68"/>
      <c r="O17" s="67"/>
      <c r="P17" s="67"/>
      <c r="Q17" s="68"/>
      <c r="R17" s="67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2:30" ht="15" customHeight="1">
      <c r="B18" s="70"/>
      <c r="C18" s="71"/>
      <c r="D18" s="71"/>
      <c r="E18" s="72"/>
      <c r="F18" s="70"/>
      <c r="G18" s="71"/>
      <c r="H18" s="71"/>
      <c r="I18" s="73"/>
      <c r="J18" s="67"/>
      <c r="K18" s="68"/>
      <c r="L18" s="67"/>
      <c r="M18" s="67"/>
      <c r="N18" s="68"/>
      <c r="O18" s="67"/>
      <c r="P18" s="67"/>
      <c r="Q18" s="68"/>
      <c r="R18" s="67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2:30" ht="15" customHeight="1">
      <c r="B19" s="70"/>
      <c r="C19" s="71"/>
      <c r="D19" s="71"/>
      <c r="E19" s="65"/>
      <c r="F19" s="74"/>
      <c r="G19" s="71"/>
      <c r="H19" s="71"/>
      <c r="I19" s="66"/>
      <c r="J19" s="67"/>
      <c r="K19" s="68"/>
      <c r="L19" s="67"/>
      <c r="M19" s="67"/>
      <c r="N19" s="68"/>
      <c r="O19" s="67"/>
      <c r="P19" s="67"/>
      <c r="Q19" s="68"/>
      <c r="R19" s="67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2:30" ht="15" customHeight="1">
      <c r="B20" s="75"/>
      <c r="C20" s="76"/>
      <c r="D20" s="76"/>
      <c r="E20" s="77"/>
      <c r="F20" s="75"/>
      <c r="G20" s="76"/>
      <c r="H20" s="76"/>
      <c r="I20" s="78"/>
      <c r="J20" s="67"/>
      <c r="K20" s="68"/>
      <c r="L20" s="67"/>
      <c r="M20" s="67"/>
      <c r="N20" s="68"/>
      <c r="O20" s="67"/>
      <c r="P20" s="67"/>
      <c r="Q20" s="68"/>
      <c r="R20" s="67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2:30" ht="17.25" customHeight="1">
      <c r="B21" s="79"/>
      <c r="C21" s="79"/>
      <c r="D21" s="79"/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1"/>
      <c r="T21" s="82"/>
      <c r="U21" s="81"/>
      <c r="V21" s="83"/>
      <c r="W21" s="137"/>
      <c r="X21" s="83"/>
      <c r="Y21" s="81"/>
      <c r="Z21" s="83"/>
      <c r="AA21" s="137"/>
      <c r="AB21" s="83"/>
      <c r="AC21" s="137"/>
      <c r="AD21" s="83"/>
    </row>
    <row r="22" spans="2:30" ht="15" customHeight="1">
      <c r="B22" s="56" t="s">
        <v>16</v>
      </c>
      <c r="C22" s="56"/>
      <c r="D22" s="56"/>
      <c r="E22" s="40"/>
      <c r="F22" s="40"/>
      <c r="G22" s="40"/>
      <c r="H22" s="40"/>
      <c r="I22" s="40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</row>
    <row r="23" spans="2:30" ht="24.75" customHeight="1">
      <c r="B23" s="87" t="s">
        <v>11</v>
      </c>
      <c r="C23" s="88" t="s">
        <v>12</v>
      </c>
      <c r="D23" s="88"/>
      <c r="E23" s="89" t="s">
        <v>17</v>
      </c>
      <c r="F23" s="87" t="s">
        <v>11</v>
      </c>
      <c r="G23" s="90" t="s">
        <v>18</v>
      </c>
      <c r="H23" s="90"/>
      <c r="I23" s="91" t="s">
        <v>17</v>
      </c>
      <c r="J23" s="92" t="s">
        <v>19</v>
      </c>
      <c r="K23" s="92"/>
      <c r="L23" s="92"/>
      <c r="M23" s="93" t="s">
        <v>20</v>
      </c>
      <c r="N23" s="93"/>
      <c r="O23" s="93"/>
      <c r="P23" s="94" t="s">
        <v>21</v>
      </c>
      <c r="Q23" s="94"/>
      <c r="R23" s="94"/>
      <c r="S23" s="95"/>
      <c r="T23" s="210" t="s">
        <v>22</v>
      </c>
      <c r="U23" s="210"/>
      <c r="V23" s="210"/>
      <c r="W23" s="211"/>
      <c r="X23" s="212" t="s">
        <v>23</v>
      </c>
      <c r="Y23" s="212"/>
      <c r="Z23" s="212"/>
      <c r="AA23" s="213"/>
      <c r="AB23" s="212" t="s">
        <v>24</v>
      </c>
      <c r="AC23" s="212"/>
      <c r="AD23" s="212"/>
    </row>
    <row r="24" spans="2:30" ht="15" customHeight="1">
      <c r="B24" s="63"/>
      <c r="C24" s="64"/>
      <c r="D24" s="64"/>
      <c r="E24" s="99"/>
      <c r="F24" s="63"/>
      <c r="G24" s="64"/>
      <c r="H24" s="64"/>
      <c r="I24" s="100"/>
      <c r="J24" s="101">
        <v>6</v>
      </c>
      <c r="K24" s="102" t="s">
        <v>25</v>
      </c>
      <c r="L24" s="103">
        <v>1</v>
      </c>
      <c r="M24" s="104">
        <v>6</v>
      </c>
      <c r="N24" s="102" t="s">
        <v>25</v>
      </c>
      <c r="O24" s="103">
        <v>1</v>
      </c>
      <c r="P24" s="105"/>
      <c r="Q24" s="106" t="s">
        <v>25</v>
      </c>
      <c r="R24" s="214"/>
      <c r="S24" s="107">
        <f>IF(J24&gt;L24,1,0)+IF(M24&gt;O24,1,0)+IF(P24&gt;R24,1,0)</f>
        <v>2</v>
      </c>
      <c r="T24" s="215">
        <f>IF(S24&gt;U24,1,0)</f>
        <v>1</v>
      </c>
      <c r="U24" s="109">
        <f>IF(L24&gt;J24,1,0)+IF(O24&gt;M24,1,0)+IF(R24&gt;P24,1,0)</f>
        <v>0</v>
      </c>
      <c r="V24" s="216">
        <f>IF(U24&gt;S24,1,0)</f>
        <v>0</v>
      </c>
      <c r="W24" s="217">
        <f>IF(J24&gt;L24,1,0)+IF(M24&gt;O24,1,0)+IF(P24&gt;R24,1,0)</f>
        <v>2</v>
      </c>
      <c r="X24" s="218">
        <f>SUM(W24)</f>
        <v>2</v>
      </c>
      <c r="Y24" s="217">
        <f>IF(L24&gt;J24,1,0)+IF(O24&gt;M24,1,0)+IF(R24&gt;P24,1,0)</f>
        <v>0</v>
      </c>
      <c r="Z24" s="218">
        <f>SUM(Y24)</f>
        <v>0</v>
      </c>
      <c r="AA24" s="217">
        <f>SUM(J24+M24+P24)</f>
        <v>12</v>
      </c>
      <c r="AB24" s="215">
        <f>SUM(AA24)</f>
        <v>12</v>
      </c>
      <c r="AC24" s="109">
        <f>SUM(L24+O24+R24)</f>
        <v>2</v>
      </c>
      <c r="AD24" s="219">
        <f>SUM(AC24)</f>
        <v>2</v>
      </c>
    </row>
    <row r="25" spans="2:30" ht="15" customHeight="1">
      <c r="B25" s="113"/>
      <c r="C25" s="114"/>
      <c r="D25" s="114"/>
      <c r="E25" s="78"/>
      <c r="F25" s="113"/>
      <c r="G25" s="114"/>
      <c r="H25" s="114"/>
      <c r="I25" s="115"/>
      <c r="J25" s="101"/>
      <c r="K25" s="102"/>
      <c r="L25" s="103"/>
      <c r="M25" s="104"/>
      <c r="N25" s="102"/>
      <c r="O25" s="103"/>
      <c r="P25" s="105"/>
      <c r="Q25" s="106"/>
      <c r="R25" s="214"/>
      <c r="S25" s="107" t="s">
        <v>6</v>
      </c>
      <c r="T25" s="215"/>
      <c r="U25" s="109"/>
      <c r="V25" s="216"/>
      <c r="W25" s="217"/>
      <c r="X25" s="218"/>
      <c r="Y25" s="217"/>
      <c r="Z25" s="218"/>
      <c r="AA25" s="217"/>
      <c r="AB25" s="215"/>
      <c r="AC25" s="109"/>
      <c r="AD25" s="219"/>
    </row>
    <row r="26" spans="2:30" ht="15" customHeight="1">
      <c r="B26" s="74"/>
      <c r="C26" s="116"/>
      <c r="D26" s="116"/>
      <c r="E26" s="66"/>
      <c r="F26" s="74"/>
      <c r="G26" s="116"/>
      <c r="H26" s="116"/>
      <c r="I26" s="117"/>
      <c r="J26" s="118"/>
      <c r="K26" s="106" t="s">
        <v>25</v>
      </c>
      <c r="L26" s="119"/>
      <c r="M26" s="120"/>
      <c r="N26" s="106" t="s">
        <v>25</v>
      </c>
      <c r="O26" s="119"/>
      <c r="P26" s="105"/>
      <c r="Q26" s="68" t="s">
        <v>25</v>
      </c>
      <c r="R26" s="214"/>
      <c r="S26" s="107">
        <f>IF(J26&gt;L26,1,0)+IF(M26&gt;O26,1,0)+IF(P26&gt;R26,1,0)</f>
        <v>0</v>
      </c>
      <c r="T26" s="215">
        <f>IF(S26&gt;U26,1,0)</f>
        <v>0</v>
      </c>
      <c r="U26" s="109">
        <f>IF(L26&gt;J26,1,0)+IF(O26&gt;M26,1,0)+IF(R26&gt;P26,1,0)</f>
        <v>0</v>
      </c>
      <c r="V26" s="216">
        <f>IF(U26&gt;S26,1,0)</f>
        <v>0</v>
      </c>
      <c r="W26" s="217">
        <f>IF(J26&gt;L26,1,0)+IF(M26&gt;O26,1,0)+IF(P26&gt;R26,1,0)</f>
        <v>0</v>
      </c>
      <c r="X26" s="218">
        <f>SUM(W26)</f>
        <v>0</v>
      </c>
      <c r="Y26" s="217">
        <f>IF(L26&gt;J26,1,0)+IF(O26&gt;M26,1,0)+IF(R26&gt;P26,1,0)</f>
        <v>0</v>
      </c>
      <c r="Z26" s="218">
        <f>SUM(Y26)</f>
        <v>0</v>
      </c>
      <c r="AA26" s="217">
        <f>SUM(J26+M26+P26)</f>
        <v>0</v>
      </c>
      <c r="AB26" s="215">
        <f>SUM(AA26)</f>
        <v>0</v>
      </c>
      <c r="AC26" s="109">
        <f>SUM(L26+O26+R26)</f>
        <v>0</v>
      </c>
      <c r="AD26" s="219">
        <f>SUM(AC26)</f>
        <v>0</v>
      </c>
    </row>
    <row r="27" spans="2:30" ht="15" customHeight="1">
      <c r="B27" s="113"/>
      <c r="C27" s="76"/>
      <c r="D27" s="76"/>
      <c r="E27" s="121"/>
      <c r="F27" s="113"/>
      <c r="G27" s="76"/>
      <c r="H27" s="76"/>
      <c r="I27" s="115"/>
      <c r="J27" s="118"/>
      <c r="K27" s="106"/>
      <c r="L27" s="119"/>
      <c r="M27" s="120"/>
      <c r="N27" s="106"/>
      <c r="O27" s="119"/>
      <c r="P27" s="105"/>
      <c r="Q27" s="68"/>
      <c r="R27" s="214"/>
      <c r="S27" s="107"/>
      <c r="T27" s="215"/>
      <c r="U27" s="109"/>
      <c r="V27" s="216"/>
      <c r="W27" s="217"/>
      <c r="X27" s="218"/>
      <c r="Y27" s="217"/>
      <c r="Z27" s="218"/>
      <c r="AA27" s="217"/>
      <c r="AB27" s="215"/>
      <c r="AC27" s="109"/>
      <c r="AD27" s="219"/>
    </row>
    <row r="28" spans="2:30" ht="15" customHeight="1">
      <c r="B28" s="74"/>
      <c r="C28" s="122"/>
      <c r="D28" s="122"/>
      <c r="E28" s="99"/>
      <c r="F28" s="74"/>
      <c r="G28" s="122"/>
      <c r="H28" s="122"/>
      <c r="I28" s="117"/>
      <c r="J28" s="118"/>
      <c r="K28" s="106" t="s">
        <v>25</v>
      </c>
      <c r="L28" s="119"/>
      <c r="M28" s="120"/>
      <c r="N28" s="106" t="s">
        <v>25</v>
      </c>
      <c r="O28" s="119"/>
      <c r="P28" s="105"/>
      <c r="Q28" s="220" t="s">
        <v>25</v>
      </c>
      <c r="R28" s="214"/>
      <c r="S28" s="107">
        <f>IF(J28&gt;L28,1,0)+IF(M28&gt;O28,1,0)+IF(P28&gt;R28,1,0)</f>
        <v>0</v>
      </c>
      <c r="T28" s="215">
        <f>IF(S28&gt;U28,1,0)</f>
        <v>0</v>
      </c>
      <c r="U28" s="109">
        <f>IF(L28&gt;J28,1,0)+IF(O28&gt;M28,1,0)+IF(R28&gt;P28,1,0)</f>
        <v>0</v>
      </c>
      <c r="V28" s="216">
        <f>IF(U28&gt;S28,1,0)</f>
        <v>0</v>
      </c>
      <c r="W28" s="217">
        <f>IF(J28&gt;L28,1,0)+IF(M28&gt;O28,1,0)+IF(P28&gt;R28,1,0)</f>
        <v>0</v>
      </c>
      <c r="X28" s="218">
        <f>SUM(W28)</f>
        <v>0</v>
      </c>
      <c r="Y28" s="217">
        <f>IF(L28&gt;J28,1,0)+IF(O28&gt;M28,1,0)+IF(R28&gt;P28,1,0)</f>
        <v>0</v>
      </c>
      <c r="Z28" s="218">
        <f>SUM(Y28)</f>
        <v>0</v>
      </c>
      <c r="AA28" s="217">
        <f>SUM(J28+M28+P28)</f>
        <v>0</v>
      </c>
      <c r="AB28" s="215">
        <f>SUM(AA28)</f>
        <v>0</v>
      </c>
      <c r="AC28" s="109">
        <f>SUM(L28+O28+R28)</f>
        <v>0</v>
      </c>
      <c r="AD28" s="219">
        <f>SUM(AC28)</f>
        <v>0</v>
      </c>
    </row>
    <row r="29" spans="2:30" ht="15" customHeight="1">
      <c r="B29" s="113"/>
      <c r="C29" s="114"/>
      <c r="D29" s="114"/>
      <c r="E29" s="78"/>
      <c r="F29" s="113"/>
      <c r="G29" s="114"/>
      <c r="H29" s="114"/>
      <c r="I29" s="115"/>
      <c r="J29" s="118"/>
      <c r="K29" s="106"/>
      <c r="L29" s="119"/>
      <c r="M29" s="120"/>
      <c r="N29" s="106"/>
      <c r="O29" s="119"/>
      <c r="P29" s="105"/>
      <c r="Q29" s="220"/>
      <c r="R29" s="214"/>
      <c r="S29" s="107"/>
      <c r="T29" s="215"/>
      <c r="U29" s="109"/>
      <c r="V29" s="216"/>
      <c r="W29" s="217"/>
      <c r="X29" s="218"/>
      <c r="Y29" s="217"/>
      <c r="Z29" s="218"/>
      <c r="AA29" s="217"/>
      <c r="AB29" s="215"/>
      <c r="AC29" s="109"/>
      <c r="AD29" s="219"/>
    </row>
    <row r="30" spans="2:30" ht="15" customHeight="1">
      <c r="B30" s="74"/>
      <c r="C30" s="116"/>
      <c r="D30" s="116"/>
      <c r="E30" s="66"/>
      <c r="F30" s="63"/>
      <c r="G30" s="116"/>
      <c r="H30" s="116"/>
      <c r="I30" s="100"/>
      <c r="J30" s="104"/>
      <c r="K30" s="102" t="s">
        <v>25</v>
      </c>
      <c r="L30" s="103"/>
      <c r="M30" s="104"/>
      <c r="N30" s="102" t="s">
        <v>25</v>
      </c>
      <c r="O30" s="103"/>
      <c r="P30" s="105"/>
      <c r="Q30" s="106" t="s">
        <v>25</v>
      </c>
      <c r="R30" s="214"/>
      <c r="S30" s="107">
        <f>IF(J30&gt;L30,1,0)+IF(M30&gt;O30,1,0)+IF(P30&gt;R30,1,0)</f>
        <v>0</v>
      </c>
      <c r="T30" s="215">
        <f>IF(S30&gt;U30,1,0)</f>
        <v>0</v>
      </c>
      <c r="U30" s="109">
        <f>IF(L30&gt;J30,1,0)+IF(O30&gt;M30,1,0)+IF(R30&gt;P30,1,0)</f>
        <v>0</v>
      </c>
      <c r="V30" s="216">
        <f>IF(U30&gt;S30,1,0)</f>
        <v>0</v>
      </c>
      <c r="W30" s="217">
        <f>IF(J30&gt;L30,1,0)+IF(M30&gt;O30,1,0)+IF(P30&gt;R30,1,0)</f>
        <v>0</v>
      </c>
      <c r="X30" s="218">
        <f>SUM(W30)</f>
        <v>0</v>
      </c>
      <c r="Y30" s="217">
        <f>IF(L30&gt;J30,1,0)+IF(O30&gt;M30,1,0)+IF(R30&gt;P30,1,0)</f>
        <v>0</v>
      </c>
      <c r="Z30" s="218">
        <f>SUM(Y30)</f>
        <v>0</v>
      </c>
      <c r="AA30" s="217">
        <f>SUM(J30+M30+P30)</f>
        <v>0</v>
      </c>
      <c r="AB30" s="221">
        <f>SUM(AA30)</f>
        <v>0</v>
      </c>
      <c r="AC30" s="109">
        <f>SUM(L30+O30+R30)</f>
        <v>0</v>
      </c>
      <c r="AD30" s="219">
        <f>SUM(AC30)</f>
        <v>0</v>
      </c>
    </row>
    <row r="31" spans="2:30" ht="15" customHeight="1">
      <c r="B31" s="113"/>
      <c r="C31" s="76"/>
      <c r="D31" s="76"/>
      <c r="E31" s="121"/>
      <c r="F31" s="75"/>
      <c r="G31" s="76"/>
      <c r="H31" s="76"/>
      <c r="I31" s="123"/>
      <c r="J31" s="104"/>
      <c r="K31" s="102"/>
      <c r="L31" s="103"/>
      <c r="M31" s="104"/>
      <c r="N31" s="102"/>
      <c r="O31" s="103"/>
      <c r="P31" s="105"/>
      <c r="Q31" s="106"/>
      <c r="R31" s="214"/>
      <c r="S31" s="107"/>
      <c r="T31" s="215"/>
      <c r="U31" s="109"/>
      <c r="V31" s="216"/>
      <c r="W31" s="217"/>
      <c r="X31" s="218"/>
      <c r="Y31" s="217"/>
      <c r="Z31" s="218"/>
      <c r="AA31" s="217"/>
      <c r="AB31" s="221"/>
      <c r="AC31" s="109"/>
      <c r="AD31" s="219"/>
    </row>
    <row r="32" spans="2:30" ht="15" customHeight="1">
      <c r="B32" s="124"/>
      <c r="C32" s="125"/>
      <c r="D32" s="125"/>
      <c r="E32" s="125"/>
      <c r="F32" s="125"/>
      <c r="G32" s="125"/>
      <c r="H32" s="125"/>
      <c r="I32" s="126"/>
      <c r="J32" s="127"/>
      <c r="K32" s="127"/>
      <c r="L32" s="127"/>
      <c r="M32" s="127"/>
      <c r="N32" s="127"/>
      <c r="O32" s="127"/>
      <c r="P32" s="127"/>
      <c r="Q32" s="127"/>
      <c r="R32" s="127"/>
      <c r="S32" s="128">
        <f>SUM(S24:S31)</f>
        <v>2</v>
      </c>
      <c r="T32" s="222">
        <f>SUM(T24:T31)</f>
        <v>1</v>
      </c>
      <c r="U32" s="128">
        <f>SUM(U24:U31)</f>
        <v>0</v>
      </c>
      <c r="V32" s="223">
        <f>SUM(V24:V31)</f>
        <v>0</v>
      </c>
      <c r="W32" s="224">
        <f>SUM(W24:W31)</f>
        <v>2</v>
      </c>
      <c r="X32" s="225">
        <f>SUM(X24:X31)</f>
        <v>2</v>
      </c>
      <c r="Y32" s="226">
        <f>SUM(Y24:Y31)</f>
        <v>0</v>
      </c>
      <c r="Z32" s="227">
        <f>SUM(Z24:Z31)</f>
        <v>0</v>
      </c>
      <c r="AA32" s="224">
        <v>0</v>
      </c>
      <c r="AB32" s="228">
        <f>SUM(AB24:AB31)</f>
        <v>12</v>
      </c>
      <c r="AC32" s="226">
        <v>0</v>
      </c>
      <c r="AD32" s="227">
        <f>SUM(AD24:AD31)</f>
        <v>2</v>
      </c>
    </row>
    <row r="33" spans="2:30" ht="15" customHeight="1">
      <c r="B33" s="135" t="s">
        <v>26</v>
      </c>
      <c r="C33" s="135"/>
      <c r="D33" s="135"/>
      <c r="E33" s="136"/>
      <c r="F33" s="136"/>
      <c r="G33" s="136"/>
      <c r="H33" s="136"/>
      <c r="I33" s="136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137"/>
      <c r="U33" s="81"/>
      <c r="V33" s="137"/>
      <c r="W33" s="81"/>
      <c r="X33" s="82"/>
      <c r="Y33" s="81"/>
      <c r="Z33" s="82"/>
      <c r="AA33" s="81"/>
      <c r="AB33" s="82"/>
      <c r="AC33" s="81"/>
      <c r="AD33" s="82"/>
    </row>
    <row r="34" spans="2:30" ht="24.75" customHeight="1">
      <c r="B34" s="87" t="s">
        <v>11</v>
      </c>
      <c r="C34" s="88" t="s">
        <v>12</v>
      </c>
      <c r="D34" s="88"/>
      <c r="E34" s="89" t="s">
        <v>17</v>
      </c>
      <c r="F34" s="87" t="s">
        <v>11</v>
      </c>
      <c r="G34" s="90" t="s">
        <v>18</v>
      </c>
      <c r="H34" s="90"/>
      <c r="I34" s="89" t="s">
        <v>17</v>
      </c>
      <c r="J34" s="92" t="s">
        <v>19</v>
      </c>
      <c r="K34" s="92"/>
      <c r="L34" s="92"/>
      <c r="M34" s="93" t="s">
        <v>20</v>
      </c>
      <c r="N34" s="93"/>
      <c r="O34" s="93"/>
      <c r="P34" s="94" t="s">
        <v>21</v>
      </c>
      <c r="Q34" s="94"/>
      <c r="R34" s="94"/>
      <c r="S34" s="95"/>
      <c r="T34" s="210" t="s">
        <v>22</v>
      </c>
      <c r="U34" s="210"/>
      <c r="V34" s="210"/>
      <c r="W34" s="211"/>
      <c r="X34" s="212" t="s">
        <v>23</v>
      </c>
      <c r="Y34" s="212"/>
      <c r="Z34" s="212"/>
      <c r="AA34" s="213"/>
      <c r="AB34" s="212" t="s">
        <v>24</v>
      </c>
      <c r="AC34" s="212"/>
      <c r="AD34" s="212"/>
    </row>
    <row r="35" spans="2:30" ht="15" customHeight="1">
      <c r="B35" s="63"/>
      <c r="C35" s="64"/>
      <c r="D35" s="64"/>
      <c r="E35" s="99"/>
      <c r="F35" s="63"/>
      <c r="G35" s="64"/>
      <c r="H35" s="64"/>
      <c r="I35" s="100"/>
      <c r="J35" s="101"/>
      <c r="K35" s="102" t="s">
        <v>25</v>
      </c>
      <c r="L35" s="103"/>
      <c r="M35" s="104"/>
      <c r="N35" s="102" t="s">
        <v>25</v>
      </c>
      <c r="O35" s="103"/>
      <c r="P35" s="105"/>
      <c r="Q35" s="106" t="s">
        <v>25</v>
      </c>
      <c r="R35" s="214"/>
      <c r="S35" s="107">
        <f>IF(J35&gt;L35,1,0)+IF(M35&gt;O35,1,0)+IF(P35&gt;R35,1,0)</f>
        <v>0</v>
      </c>
      <c r="T35" s="215">
        <f>IF(S35&gt;U35,1,0)</f>
        <v>0</v>
      </c>
      <c r="U35" s="109">
        <f>IF(L35&gt;J35,1,0)+IF(O35&gt;M35,1,0)+IF(R35&gt;P35,1,0)</f>
        <v>0</v>
      </c>
      <c r="V35" s="216">
        <f>IF(U35&gt;S35,1,0)</f>
        <v>0</v>
      </c>
      <c r="W35" s="217">
        <f>IF(J35&gt;L35,1,0)+IF(M35&gt;O35,1,0)+IF(P35&gt;R35,1,0)</f>
        <v>0</v>
      </c>
      <c r="X35" s="218">
        <f>SUM(W35)</f>
        <v>0</v>
      </c>
      <c r="Y35" s="217">
        <f>IF(L35&gt;J35,1,0)+IF(O35&gt;M35,1,0)+IF(R35&gt;P35,1,0)</f>
        <v>0</v>
      </c>
      <c r="Z35" s="218">
        <f>SUM(Y35)</f>
        <v>0</v>
      </c>
      <c r="AA35" s="217">
        <f>SUM(J35+M35+P35)</f>
        <v>0</v>
      </c>
      <c r="AB35" s="215">
        <f>SUM(AA35)</f>
        <v>0</v>
      </c>
      <c r="AC35" s="109">
        <f>SUM(L35+O35+R35)</f>
        <v>0</v>
      </c>
      <c r="AD35" s="219">
        <f>SUM(AC35)</f>
        <v>0</v>
      </c>
    </row>
    <row r="36" spans="2:30" ht="15" customHeight="1">
      <c r="B36" s="113"/>
      <c r="C36" s="114"/>
      <c r="D36" s="114"/>
      <c r="E36" s="78"/>
      <c r="F36" s="113"/>
      <c r="G36" s="114"/>
      <c r="H36" s="114"/>
      <c r="I36" s="115"/>
      <c r="J36" s="101"/>
      <c r="K36" s="102"/>
      <c r="L36" s="103"/>
      <c r="M36" s="104"/>
      <c r="N36" s="102"/>
      <c r="O36" s="103"/>
      <c r="P36" s="105"/>
      <c r="Q36" s="106"/>
      <c r="R36" s="214"/>
      <c r="S36" s="107" t="s">
        <v>6</v>
      </c>
      <c r="T36" s="215"/>
      <c r="U36" s="109"/>
      <c r="V36" s="216"/>
      <c r="W36" s="217"/>
      <c r="X36" s="218"/>
      <c r="Y36" s="217"/>
      <c r="Z36" s="218"/>
      <c r="AA36" s="217"/>
      <c r="AB36" s="215"/>
      <c r="AC36" s="109"/>
      <c r="AD36" s="219"/>
    </row>
    <row r="37" spans="2:31" ht="15" customHeight="1">
      <c r="B37" s="74"/>
      <c r="C37" s="116"/>
      <c r="D37" s="116"/>
      <c r="E37" s="66"/>
      <c r="F37" s="74"/>
      <c r="G37" s="116"/>
      <c r="H37" s="116"/>
      <c r="I37" s="117"/>
      <c r="J37" s="118"/>
      <c r="K37" s="106" t="s">
        <v>25</v>
      </c>
      <c r="L37" s="119"/>
      <c r="M37" s="120"/>
      <c r="N37" s="106" t="s">
        <v>25</v>
      </c>
      <c r="O37" s="119"/>
      <c r="P37" s="105"/>
      <c r="Q37" s="106" t="s">
        <v>25</v>
      </c>
      <c r="R37" s="214"/>
      <c r="S37" s="107">
        <f>IF(J37&gt;L37,1,0)+IF(M37&gt;O37,1,0)+IF(P37&gt;R37,1,0)</f>
        <v>0</v>
      </c>
      <c r="T37" s="215">
        <f>IF(S37&gt;U37,1,0)</f>
        <v>0</v>
      </c>
      <c r="U37" s="109">
        <f>IF(L37&gt;J37,1,0)+IF(O37&gt;M37,1,0)+IF(R37&gt;P37,1,0)</f>
        <v>0</v>
      </c>
      <c r="V37" s="216">
        <f>IF(U37&gt;S37,1,0)</f>
        <v>0</v>
      </c>
      <c r="W37" s="217">
        <f>IF(J37&gt;L37,1,0)+IF(M37&gt;O37,1,0)+IF(P37&gt;R37,1,0)</f>
        <v>0</v>
      </c>
      <c r="X37" s="218">
        <f>SUM(W37)</f>
        <v>0</v>
      </c>
      <c r="Y37" s="217">
        <f>IF(L37&gt;J37,1,0)+IF(O37&gt;M37,1,0)+IF(R37&gt;P37,1,0)</f>
        <v>0</v>
      </c>
      <c r="Z37" s="218">
        <f>SUM(Y37)</f>
        <v>0</v>
      </c>
      <c r="AA37" s="217">
        <f>SUM(J37+M37+P37)</f>
        <v>0</v>
      </c>
      <c r="AB37" s="215">
        <f>SUM(AA37)</f>
        <v>0</v>
      </c>
      <c r="AC37" s="109">
        <f>SUM(L37+O37+R37)</f>
        <v>0</v>
      </c>
      <c r="AD37" s="219">
        <f>SUM(AC37)</f>
        <v>0</v>
      </c>
      <c r="AE37" s="1" t="s">
        <v>6</v>
      </c>
    </row>
    <row r="38" spans="2:30" ht="15" customHeight="1">
      <c r="B38" s="113"/>
      <c r="C38" s="76"/>
      <c r="D38" s="76"/>
      <c r="E38" s="121"/>
      <c r="F38" s="113"/>
      <c r="G38" s="76"/>
      <c r="H38" s="76"/>
      <c r="I38" s="115"/>
      <c r="J38" s="118"/>
      <c r="K38" s="106"/>
      <c r="L38" s="119"/>
      <c r="M38" s="120"/>
      <c r="N38" s="106"/>
      <c r="O38" s="119"/>
      <c r="P38" s="105"/>
      <c r="Q38" s="106"/>
      <c r="R38" s="214"/>
      <c r="S38" s="107"/>
      <c r="T38" s="215"/>
      <c r="U38" s="109"/>
      <c r="V38" s="216"/>
      <c r="W38" s="217"/>
      <c r="X38" s="218"/>
      <c r="Y38" s="217"/>
      <c r="Z38" s="218"/>
      <c r="AA38" s="217"/>
      <c r="AB38" s="215"/>
      <c r="AC38" s="109"/>
      <c r="AD38" s="219"/>
    </row>
    <row r="39" spans="2:30" ht="15" customHeight="1">
      <c r="B39" s="74"/>
      <c r="C39" s="122"/>
      <c r="D39" s="122"/>
      <c r="E39" s="99"/>
      <c r="F39" s="74"/>
      <c r="G39" s="122"/>
      <c r="H39" s="122"/>
      <c r="I39" s="117"/>
      <c r="J39" s="118"/>
      <c r="K39" s="106" t="s">
        <v>25</v>
      </c>
      <c r="L39" s="119"/>
      <c r="M39" s="120"/>
      <c r="N39" s="106" t="s">
        <v>25</v>
      </c>
      <c r="O39" s="119"/>
      <c r="P39" s="105"/>
      <c r="Q39" s="106" t="s">
        <v>25</v>
      </c>
      <c r="R39" s="214"/>
      <c r="S39" s="107">
        <f>IF(J39&gt;L39,1,0)+IF(M39&gt;O39,1,0)+IF(P39&gt;R39,1,0)</f>
        <v>0</v>
      </c>
      <c r="T39" s="215">
        <f>IF(S39&gt;U39,1,0)</f>
        <v>0</v>
      </c>
      <c r="U39" s="109">
        <f>IF(L39&gt;J39,1,0)+IF(O39&gt;M39,1,0)+IF(R39&gt;P39,1,0)</f>
        <v>0</v>
      </c>
      <c r="V39" s="216">
        <f>IF(U39&gt;S39,1,0)</f>
        <v>0</v>
      </c>
      <c r="W39" s="217">
        <f>IF(J39&gt;L39,1,0)+IF(M39&gt;O39,1,0)+IF(P39&gt;R39,1,0)</f>
        <v>0</v>
      </c>
      <c r="X39" s="218">
        <f>SUM(W39)</f>
        <v>0</v>
      </c>
      <c r="Y39" s="217">
        <f>IF(L39&gt;J39,1,0)+IF(O39&gt;M39,1,0)+IF(R39&gt;P39,1,0)</f>
        <v>0</v>
      </c>
      <c r="Z39" s="218">
        <f>SUM(Y39)</f>
        <v>0</v>
      </c>
      <c r="AA39" s="217">
        <f>SUM(J39+M39+P39)</f>
        <v>0</v>
      </c>
      <c r="AB39" s="215">
        <f>SUM(AA39)</f>
        <v>0</v>
      </c>
      <c r="AC39" s="109">
        <f>SUM(L39+O39+R39)</f>
        <v>0</v>
      </c>
      <c r="AD39" s="219">
        <f>SUM(AC39)</f>
        <v>0</v>
      </c>
    </row>
    <row r="40" spans="2:30" ht="15" customHeight="1">
      <c r="B40" s="113"/>
      <c r="C40" s="114"/>
      <c r="D40" s="114"/>
      <c r="E40" s="78"/>
      <c r="F40" s="113"/>
      <c r="G40" s="114"/>
      <c r="H40" s="114"/>
      <c r="I40" s="115"/>
      <c r="J40" s="118"/>
      <c r="K40" s="106"/>
      <c r="L40" s="119"/>
      <c r="M40" s="120"/>
      <c r="N40" s="106"/>
      <c r="O40" s="119"/>
      <c r="P40" s="105"/>
      <c r="Q40" s="106"/>
      <c r="R40" s="214"/>
      <c r="S40" s="107"/>
      <c r="T40" s="215"/>
      <c r="U40" s="109"/>
      <c r="V40" s="216"/>
      <c r="W40" s="217"/>
      <c r="X40" s="218"/>
      <c r="Y40" s="217"/>
      <c r="Z40" s="218"/>
      <c r="AA40" s="217"/>
      <c r="AB40" s="215"/>
      <c r="AC40" s="109"/>
      <c r="AD40" s="219"/>
    </row>
    <row r="41" spans="2:30" ht="15" customHeight="1">
      <c r="B41" s="74"/>
      <c r="C41" s="116"/>
      <c r="D41" s="116"/>
      <c r="E41" s="66"/>
      <c r="F41" s="63"/>
      <c r="G41" s="116"/>
      <c r="H41" s="116"/>
      <c r="I41" s="100"/>
      <c r="J41" s="104"/>
      <c r="K41" s="102" t="s">
        <v>25</v>
      </c>
      <c r="L41" s="103"/>
      <c r="M41" s="104"/>
      <c r="N41" s="102" t="s">
        <v>25</v>
      </c>
      <c r="O41" s="103"/>
      <c r="P41" s="105"/>
      <c r="Q41" s="106" t="s">
        <v>25</v>
      </c>
      <c r="R41" s="214"/>
      <c r="S41" s="107">
        <f>IF(J41&gt;L41,1,0)+IF(M41&gt;O41,1,0)+IF(P41&gt;R41,1,0)</f>
        <v>0</v>
      </c>
      <c r="T41" s="221">
        <f>IF(S41&gt;U41,1,0)</f>
        <v>0</v>
      </c>
      <c r="U41" s="226">
        <f>IF(L41&gt;J41,1,0)+IF(O41&gt;M41,1,0)+IF(R41&gt;P41,1,0)</f>
        <v>0</v>
      </c>
      <c r="V41" s="216">
        <f>IF(U41&gt;S41,1,0)</f>
        <v>0</v>
      </c>
      <c r="W41" s="217">
        <f>IF(J41&gt;L41,1,0)+IF(M41&gt;O41,1,0)+IF(P41&gt;R41,1,0)</f>
        <v>0</v>
      </c>
      <c r="X41" s="218">
        <f>SUM(W41)</f>
        <v>0</v>
      </c>
      <c r="Y41" s="217">
        <f>IF(L41&gt;J41,1,0)+IF(O41&gt;M41,1,0)+IF(R41&gt;P41,1,0)</f>
        <v>0</v>
      </c>
      <c r="Z41" s="218">
        <f>SUM(Y41)</f>
        <v>0</v>
      </c>
      <c r="AA41" s="217">
        <f>SUM(J41+M41+P41)</f>
        <v>0</v>
      </c>
      <c r="AB41" s="221">
        <f>SUM(AA41)</f>
        <v>0</v>
      </c>
      <c r="AC41" s="109">
        <f>SUM(L41+O41+R41)</f>
        <v>0</v>
      </c>
      <c r="AD41" s="219">
        <f>SUM(AC41)</f>
        <v>0</v>
      </c>
    </row>
    <row r="42" spans="2:30" ht="15" customHeight="1">
      <c r="B42" s="113"/>
      <c r="C42" s="76"/>
      <c r="D42" s="76"/>
      <c r="E42" s="121"/>
      <c r="F42" s="75"/>
      <c r="G42" s="76"/>
      <c r="H42" s="76"/>
      <c r="I42" s="123"/>
      <c r="J42" s="104"/>
      <c r="K42" s="102"/>
      <c r="L42" s="103"/>
      <c r="M42" s="104"/>
      <c r="N42" s="102"/>
      <c r="O42" s="103"/>
      <c r="P42" s="105"/>
      <c r="Q42" s="106"/>
      <c r="R42" s="214"/>
      <c r="S42" s="107"/>
      <c r="T42" s="221"/>
      <c r="U42" s="226"/>
      <c r="V42" s="216"/>
      <c r="W42" s="217"/>
      <c r="X42" s="218"/>
      <c r="Y42" s="217"/>
      <c r="Z42" s="218"/>
      <c r="AA42" s="217"/>
      <c r="AB42" s="221"/>
      <c r="AC42" s="109"/>
      <c r="AD42" s="219"/>
    </row>
    <row r="43" spans="2:30" ht="15" customHeight="1">
      <c r="B43" s="124"/>
      <c r="C43" s="125"/>
      <c r="D43" s="125"/>
      <c r="E43" s="125"/>
      <c r="F43" s="125"/>
      <c r="G43" s="125"/>
      <c r="H43" s="125"/>
      <c r="I43" s="126"/>
      <c r="J43" s="127"/>
      <c r="K43" s="127"/>
      <c r="L43" s="127"/>
      <c r="M43" s="127"/>
      <c r="N43" s="127"/>
      <c r="O43" s="127"/>
      <c r="P43" s="127"/>
      <c r="Q43" s="127"/>
      <c r="R43" s="127"/>
      <c r="S43" s="128">
        <f>SUM(S35:S42)</f>
        <v>0</v>
      </c>
      <c r="T43" s="229">
        <f>SUM(T35:T42)</f>
        <v>0</v>
      </c>
      <c r="U43" s="128">
        <f>SUM(U35:U42)</f>
        <v>0</v>
      </c>
      <c r="V43" s="223">
        <f>SUM(V35:V42)</f>
        <v>0</v>
      </c>
      <c r="W43" s="224">
        <f>SUM(W35:W42)</f>
        <v>0</v>
      </c>
      <c r="X43" s="225">
        <f>SUM(X35:X42)</f>
        <v>0</v>
      </c>
      <c r="Y43" s="226">
        <f>SUM(Y35:Y42)</f>
        <v>0</v>
      </c>
      <c r="Z43" s="227">
        <f>SUM(Z35:Z42)</f>
        <v>0</v>
      </c>
      <c r="AA43" s="224">
        <v>0</v>
      </c>
      <c r="AB43" s="228">
        <f>SUM(AB35:AB42)</f>
        <v>0</v>
      </c>
      <c r="AC43" s="226">
        <v>0</v>
      </c>
      <c r="AD43" s="227">
        <f>SUM(AD35:AD42)</f>
        <v>0</v>
      </c>
    </row>
    <row r="44" spans="2:30" ht="27" customHeight="1">
      <c r="B44" s="124"/>
      <c r="C44" s="136"/>
      <c r="D44" s="136"/>
      <c r="E44" s="136"/>
      <c r="F44" s="136"/>
      <c r="G44" s="136"/>
      <c r="H44" s="136"/>
      <c r="I44" s="136"/>
      <c r="J44" s="80"/>
      <c r="K44" s="80"/>
      <c r="L44" s="80"/>
      <c r="M44" s="80"/>
      <c r="N44" s="80"/>
      <c r="O44" s="80"/>
      <c r="P44" s="80"/>
      <c r="Q44" s="80"/>
      <c r="R44" s="80"/>
      <c r="S44" s="81"/>
      <c r="T44" s="137"/>
      <c r="U44" s="81"/>
      <c r="V44" s="137"/>
      <c r="W44" s="81"/>
      <c r="X44" s="82"/>
      <c r="Y44" s="81"/>
      <c r="Z44" s="82"/>
      <c r="AA44" s="81"/>
      <c r="AB44" s="82"/>
      <c r="AC44" s="81"/>
      <c r="AD44" s="82"/>
    </row>
    <row r="45" spans="2:30" ht="15.75" customHeight="1">
      <c r="B45" s="138" t="s">
        <v>27</v>
      </c>
      <c r="C45" s="138"/>
      <c r="D45" s="138"/>
      <c r="E45" s="40"/>
      <c r="F45" s="40"/>
      <c r="G45" s="40"/>
      <c r="H45" s="40"/>
      <c r="I45" s="40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230"/>
    </row>
    <row r="46" spans="2:30" ht="29.25" customHeight="1">
      <c r="B46" s="58" t="s">
        <v>28</v>
      </c>
      <c r="C46" s="59" t="s">
        <v>12</v>
      </c>
      <c r="D46" s="59"/>
      <c r="E46" s="142" t="s">
        <v>13</v>
      </c>
      <c r="F46" s="58" t="s">
        <v>28</v>
      </c>
      <c r="G46" s="143" t="s">
        <v>29</v>
      </c>
      <c r="H46" s="143"/>
      <c r="I46" s="144" t="s">
        <v>13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145"/>
      <c r="U46" s="145"/>
      <c r="V46" s="145"/>
      <c r="W46" s="145"/>
      <c r="X46" s="145"/>
      <c r="Y46" s="145"/>
      <c r="Z46" s="145"/>
      <c r="AA46" s="85"/>
      <c r="AB46" s="85"/>
      <c r="AC46" s="145"/>
      <c r="AD46" s="231"/>
    </row>
    <row r="47" spans="2:30" ht="12.75">
      <c r="B47" s="147"/>
      <c r="C47" s="64"/>
      <c r="D47" s="64"/>
      <c r="E47" s="99"/>
      <c r="F47" s="148"/>
      <c r="G47" s="149"/>
      <c r="H47" s="150"/>
      <c r="I47" s="66"/>
      <c r="J47" s="151" t="s">
        <v>30</v>
      </c>
      <c r="K47" s="151"/>
      <c r="L47" s="151"/>
      <c r="M47" s="151"/>
      <c r="N47" s="151"/>
      <c r="O47" s="151"/>
      <c r="P47" s="151"/>
      <c r="Q47" s="151"/>
      <c r="R47" s="151"/>
      <c r="S47" s="152">
        <v>0</v>
      </c>
      <c r="T47" s="232">
        <f>SUM(T32+T43)</f>
        <v>1</v>
      </c>
      <c r="U47" s="154">
        <v>0</v>
      </c>
      <c r="V47" s="233">
        <f>SUM(V32+V43)</f>
        <v>0</v>
      </c>
      <c r="W47" s="152">
        <v>0</v>
      </c>
      <c r="X47" s="232">
        <f>SUM(X32+X43)</f>
        <v>2</v>
      </c>
      <c r="Y47" s="154">
        <v>0</v>
      </c>
      <c r="Z47" s="233">
        <f>SUM(Z32+Z43)</f>
        <v>0</v>
      </c>
      <c r="AA47" s="152">
        <v>0</v>
      </c>
      <c r="AB47" s="232">
        <f>SUM(AB32+AB43)</f>
        <v>12</v>
      </c>
      <c r="AC47" s="154">
        <v>0</v>
      </c>
      <c r="AD47" s="233">
        <f>SUM(AD32+AD43)</f>
        <v>2</v>
      </c>
    </row>
    <row r="48" spans="2:30" ht="15.75" customHeight="1">
      <c r="B48" s="160"/>
      <c r="C48" s="114"/>
      <c r="D48" s="114"/>
      <c r="E48" s="78"/>
      <c r="F48" s="161"/>
      <c r="G48" s="162"/>
      <c r="H48" s="163"/>
      <c r="I48" s="164"/>
      <c r="J48" s="165" t="s">
        <v>31</v>
      </c>
      <c r="K48" s="165"/>
      <c r="L48" s="165"/>
      <c r="M48" s="165"/>
      <c r="N48" s="165"/>
      <c r="O48" s="165"/>
      <c r="P48" s="165"/>
      <c r="Q48" s="165"/>
      <c r="R48" s="165"/>
      <c r="S48" s="166"/>
      <c r="T48" s="167">
        <f>IF(T47&gt;V47,D9,IF(T47=V47,"unentschieden",L9))</f>
        <v>0</v>
      </c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</row>
    <row r="49" spans="2:30" ht="12.75">
      <c r="B49" s="168"/>
      <c r="C49" s="169"/>
      <c r="D49" s="169"/>
      <c r="E49" s="124"/>
      <c r="F49" s="124"/>
      <c r="G49" s="169"/>
      <c r="H49" s="169"/>
      <c r="I49" s="124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1"/>
      <c r="U49" s="171"/>
      <c r="V49" s="172"/>
      <c r="W49" s="172"/>
      <c r="X49" s="172"/>
      <c r="Y49" s="172"/>
      <c r="Z49" s="173"/>
      <c r="AA49" s="173"/>
      <c r="AB49" s="173"/>
      <c r="AC49" s="234"/>
      <c r="AD49" s="174"/>
    </row>
    <row r="50" spans="2:30" ht="12.75">
      <c r="B50" s="175" t="s">
        <v>32</v>
      </c>
      <c r="C50" s="175"/>
      <c r="D50" s="176"/>
      <c r="E50" s="177" t="s">
        <v>33</v>
      </c>
      <c r="F50" s="178"/>
      <c r="G50" s="177" t="s">
        <v>34</v>
      </c>
      <c r="H50" s="179"/>
      <c r="I50" s="177" t="s">
        <v>33</v>
      </c>
      <c r="J50" s="180"/>
      <c r="K50" s="181"/>
      <c r="L50" s="182" t="s">
        <v>35</v>
      </c>
      <c r="M50" s="182"/>
      <c r="N50" s="182"/>
      <c r="O50" s="182"/>
      <c r="P50" s="182"/>
      <c r="Q50" s="182"/>
      <c r="R50" s="182"/>
      <c r="S50" s="182"/>
      <c r="T50" s="182"/>
      <c r="U50" s="183"/>
      <c r="V50" s="184"/>
      <c r="W50" s="184"/>
      <c r="X50" s="184"/>
      <c r="Y50" s="184"/>
      <c r="Z50" s="184"/>
      <c r="AA50" s="190" t="s">
        <v>33</v>
      </c>
      <c r="AC50" s="54"/>
      <c r="AD50" s="55"/>
    </row>
    <row r="51" spans="2:30" ht="12.75">
      <c r="B51" s="175"/>
      <c r="C51" s="175"/>
      <c r="D51" s="185"/>
      <c r="E51" s="177"/>
      <c r="F51" s="178"/>
      <c r="G51" s="177"/>
      <c r="H51" s="186"/>
      <c r="I51" s="177"/>
      <c r="J51" s="180"/>
      <c r="K51" s="181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7"/>
      <c r="W51" s="187"/>
      <c r="X51" s="188"/>
      <c r="Y51" s="188"/>
      <c r="Z51" s="188"/>
      <c r="AA51" s="190"/>
      <c r="AC51" s="54"/>
      <c r="AD51" s="55"/>
    </row>
    <row r="52" spans="2:30" ht="12.75">
      <c r="B52" s="124"/>
      <c r="C52" s="189"/>
      <c r="D52" s="185"/>
      <c r="E52" s="177"/>
      <c r="F52" s="178"/>
      <c r="G52" s="177"/>
      <c r="H52" s="186"/>
      <c r="I52" s="177"/>
      <c r="J52" s="180"/>
      <c r="K52" s="181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7"/>
      <c r="W52" s="187"/>
      <c r="X52" s="188"/>
      <c r="Y52" s="188"/>
      <c r="Z52" s="188"/>
      <c r="AA52" s="188"/>
      <c r="AB52" s="190"/>
      <c r="AC52" s="54"/>
      <c r="AD52" s="55"/>
    </row>
    <row r="53" spans="2:30" ht="13.5" customHeight="1">
      <c r="B53" s="191" t="s">
        <v>36</v>
      </c>
      <c r="C53" s="191"/>
      <c r="D53" s="191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</row>
    <row r="54" spans="2:30" ht="13.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</row>
    <row r="55" spans="2:30" ht="12.75">
      <c r="B55" s="194"/>
      <c r="C55" s="195"/>
      <c r="D55" s="195"/>
      <c r="E55" s="196"/>
      <c r="F55" s="196"/>
      <c r="G55" s="196"/>
      <c r="H55" s="196"/>
      <c r="I55" s="196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</row>
    <row r="56" spans="2:30" ht="12.75">
      <c r="B56" s="198" t="s">
        <v>6</v>
      </c>
      <c r="C56" s="199" t="s">
        <v>6</v>
      </c>
      <c r="D56" s="199"/>
      <c r="E56" s="40"/>
      <c r="F56" s="200" t="s">
        <v>6</v>
      </c>
      <c r="G56" s="200"/>
      <c r="H56" s="200"/>
      <c r="I56" s="200"/>
      <c r="J56" s="54"/>
      <c r="K56" s="54"/>
      <c r="L56" s="54"/>
      <c r="M56" s="54"/>
      <c r="N56" s="201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1"/>
      <c r="AD56" s="55"/>
    </row>
    <row r="57" spans="3:30" ht="12.75">
      <c r="C57" s="203" t="s">
        <v>37</v>
      </c>
      <c r="D57" s="203"/>
      <c r="E57" s="54"/>
      <c r="F57" s="203" t="s">
        <v>38</v>
      </c>
      <c r="G57" s="203"/>
      <c r="H57" s="203"/>
      <c r="I57" s="203"/>
      <c r="J57" s="54"/>
      <c r="K57" s="204"/>
      <c r="L57" s="204"/>
      <c r="M57" s="204"/>
      <c r="N57" s="203" t="s">
        <v>39</v>
      </c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54"/>
      <c r="AD57" s="40"/>
    </row>
    <row r="58" spans="2:30" ht="12.75">
      <c r="B58" s="40"/>
      <c r="C58" s="204"/>
      <c r="D58" s="139"/>
      <c r="E58" s="54"/>
      <c r="F58" s="204"/>
      <c r="G58" s="139"/>
      <c r="H58" s="139"/>
      <c r="I58" s="139"/>
      <c r="J58" s="54"/>
      <c r="K58" s="204"/>
      <c r="L58" s="204"/>
      <c r="M58" s="204"/>
      <c r="N58" s="204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54"/>
      <c r="AD58" s="40"/>
    </row>
    <row r="59" spans="2:30" ht="12.75">
      <c r="B59" s="205"/>
      <c r="C59" s="204"/>
      <c r="D59" s="139"/>
      <c r="E59" s="54"/>
      <c r="F59" s="204"/>
      <c r="G59" s="139"/>
      <c r="H59" s="139"/>
      <c r="I59" s="139"/>
      <c r="J59" s="54"/>
      <c r="K59" s="204"/>
      <c r="L59" s="204"/>
      <c r="M59" s="204"/>
      <c r="N59" s="204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54"/>
      <c r="AD59" s="40"/>
    </row>
    <row r="60" spans="2:30" ht="12.75">
      <c r="B60" s="205"/>
      <c r="C60" s="40"/>
      <c r="D60" s="40"/>
      <c r="E60" s="40"/>
      <c r="F60" s="40"/>
      <c r="G60" s="40"/>
      <c r="H60" s="40"/>
      <c r="I60" s="40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40"/>
    </row>
    <row r="61" ht="12.75">
      <c r="B61" s="205"/>
    </row>
    <row r="62" ht="12.75">
      <c r="B62" s="205"/>
    </row>
    <row r="63" ht="12.75">
      <c r="B63" s="40"/>
    </row>
    <row r="64" ht="12.75">
      <c r="H64" s="206"/>
    </row>
    <row r="66" spans="22:24" ht="12.75">
      <c r="V66" s="206"/>
      <c r="W66" s="206"/>
      <c r="X66" s="206"/>
    </row>
  </sheetData>
  <sheetProtection selectLockedCells="1" selectUnlockedCells="1"/>
  <mergeCells count="267">
    <mergeCell ref="B4:AD4"/>
    <mergeCell ref="B7:C7"/>
    <mergeCell ref="D7:F7"/>
    <mergeCell ref="I7:Q7"/>
    <mergeCell ref="R7:AD7"/>
    <mergeCell ref="B9:C9"/>
    <mergeCell ref="D9:H9"/>
    <mergeCell ref="I9:J9"/>
    <mergeCell ref="L9:AD9"/>
    <mergeCell ref="B11:D11"/>
    <mergeCell ref="C12:D12"/>
    <mergeCell ref="G12:H12"/>
    <mergeCell ref="J12:L12"/>
    <mergeCell ref="M12:O12"/>
    <mergeCell ref="P12:R12"/>
    <mergeCell ref="T12:V12"/>
    <mergeCell ref="X12:Z12"/>
    <mergeCell ref="AB12:AD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J21:R21"/>
    <mergeCell ref="B22:D22"/>
    <mergeCell ref="C23:D23"/>
    <mergeCell ref="G23:H23"/>
    <mergeCell ref="J23:L23"/>
    <mergeCell ref="M23:O23"/>
    <mergeCell ref="P23:R23"/>
    <mergeCell ref="T23:V23"/>
    <mergeCell ref="X23:Z23"/>
    <mergeCell ref="AB23:AD23"/>
    <mergeCell ref="C24:D24"/>
    <mergeCell ref="G24:H24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C25:D25"/>
    <mergeCell ref="G25:H25"/>
    <mergeCell ref="C26:D26"/>
    <mergeCell ref="G26:H26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C27:D27"/>
    <mergeCell ref="G27:H27"/>
    <mergeCell ref="C28:D28"/>
    <mergeCell ref="G28:H28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C29:D29"/>
    <mergeCell ref="G29:H29"/>
    <mergeCell ref="C30:D30"/>
    <mergeCell ref="G30:H30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C31:D31"/>
    <mergeCell ref="G31:H31"/>
    <mergeCell ref="J32:R32"/>
    <mergeCell ref="B33:D33"/>
    <mergeCell ref="C34:D34"/>
    <mergeCell ref="G34:H34"/>
    <mergeCell ref="J34:L34"/>
    <mergeCell ref="M34:O34"/>
    <mergeCell ref="P34:R34"/>
    <mergeCell ref="T34:V34"/>
    <mergeCell ref="X34:Z34"/>
    <mergeCell ref="AB34:AD34"/>
    <mergeCell ref="C35:D35"/>
    <mergeCell ref="G35:H35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C36:D36"/>
    <mergeCell ref="G36:H36"/>
    <mergeCell ref="C37:D37"/>
    <mergeCell ref="G37:H37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C38:D38"/>
    <mergeCell ref="G38:H38"/>
    <mergeCell ref="C39:D39"/>
    <mergeCell ref="G39:H39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C40:D40"/>
    <mergeCell ref="G40:H40"/>
    <mergeCell ref="C41:D41"/>
    <mergeCell ref="G41:H41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C42:D42"/>
    <mergeCell ref="G42:H42"/>
    <mergeCell ref="J43:R43"/>
    <mergeCell ref="B45:D45"/>
    <mergeCell ref="C46:D46"/>
    <mergeCell ref="G46:H46"/>
    <mergeCell ref="C47:D47"/>
    <mergeCell ref="J47:R47"/>
    <mergeCell ref="C48:D48"/>
    <mergeCell ref="J48:R48"/>
    <mergeCell ref="T48:AD48"/>
    <mergeCell ref="B50:C50"/>
    <mergeCell ref="L50:T50"/>
    <mergeCell ref="V50:Z50"/>
    <mergeCell ref="B53:D53"/>
    <mergeCell ref="E53:AD53"/>
    <mergeCell ref="B54:AD54"/>
    <mergeCell ref="C56:D56"/>
    <mergeCell ref="F56:I56"/>
    <mergeCell ref="O56:AB56"/>
    <mergeCell ref="C57:D57"/>
    <mergeCell ref="F57:I57"/>
    <mergeCell ref="N57:AB57"/>
  </mergeCells>
  <dataValidations count="1">
    <dataValidation type="whole" allowBlank="1" showInputMessage="1" showErrorMessage="1" promptTitle="Match-Tiebreak" prompt="nur 6 oder 7 möglich" sqref="P24:P31 R24:R31 P35:P42 R35:R42">
      <formula1>6</formula1>
      <formula2>7</formula2>
    </dataValidation>
  </dataValidations>
  <hyperlinks>
    <hyperlink ref="R3" r:id="rId1" display="info@bsv-hamburg.de"/>
    <hyperlink ref="S3" r:id="rId2" display="info@bsv-hamburg.de"/>
  </hyperlinks>
  <printOptions/>
  <pageMargins left="0.5902777777777778" right="0.2361111111111111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66"/>
  <sheetViews>
    <sheetView workbookViewId="0" topLeftCell="A1">
      <selection activeCell="T48" sqref="T48"/>
    </sheetView>
  </sheetViews>
  <sheetFormatPr defaultColWidth="1.1484375" defaultRowHeight="12.75"/>
  <cols>
    <col min="1" max="1" width="1.28515625" style="1" customWidth="1"/>
    <col min="2" max="2" width="3.7109375" style="1" customWidth="1"/>
    <col min="3" max="3" width="8.7109375" style="1" customWidth="1"/>
    <col min="4" max="4" width="16.28125" style="1" customWidth="1"/>
    <col min="5" max="5" width="5.421875" style="1" customWidth="1"/>
    <col min="6" max="6" width="3.7109375" style="1" customWidth="1"/>
    <col min="7" max="7" width="8.28125" style="1" customWidth="1"/>
    <col min="8" max="8" width="12.7109375" style="1" customWidth="1"/>
    <col min="9" max="9" width="6.28125" style="1" customWidth="1"/>
    <col min="10" max="10" width="2.140625" style="1" customWidth="1"/>
    <col min="11" max="11" width="1.7109375" style="1" customWidth="1"/>
    <col min="12" max="13" width="2.140625" style="1" customWidth="1"/>
    <col min="14" max="14" width="1.7109375" style="1" customWidth="1"/>
    <col min="15" max="16" width="2.140625" style="1" customWidth="1"/>
    <col min="17" max="17" width="1.7109375" style="1" customWidth="1"/>
    <col min="18" max="18" width="2.140625" style="1" customWidth="1"/>
    <col min="19" max="19" width="0" style="1" hidden="1" customWidth="1"/>
    <col min="20" max="20" width="5.140625" style="1" customWidth="1"/>
    <col min="21" max="21" width="0" style="1" hidden="1" customWidth="1"/>
    <col min="22" max="22" width="5.140625" style="1" customWidth="1"/>
    <col min="23" max="23" width="0" style="1" hidden="1" customWidth="1"/>
    <col min="24" max="24" width="5.140625" style="1" customWidth="1"/>
    <col min="25" max="25" width="0" style="1" hidden="1" customWidth="1"/>
    <col min="26" max="26" width="5.140625" style="1" customWidth="1"/>
    <col min="27" max="27" width="0" style="1" hidden="1" customWidth="1"/>
    <col min="28" max="28" width="5.140625" style="1" customWidth="1"/>
    <col min="29" max="29" width="0" style="1" hidden="1" customWidth="1"/>
    <col min="30" max="30" width="5.140625" style="1" customWidth="1"/>
    <col min="31" max="16384" width="1.28515625" style="1" customWidth="1"/>
  </cols>
  <sheetData>
    <row r="1" ht="7.5" customHeight="1"/>
    <row r="2" spans="2:30" ht="12.75">
      <c r="B2" s="2" t="s">
        <v>0</v>
      </c>
      <c r="C2" s="3"/>
      <c r="D2" s="3"/>
      <c r="E2" s="3"/>
      <c r="F2" s="4"/>
      <c r="G2" s="4"/>
      <c r="H2" s="4"/>
      <c r="I2" s="5"/>
      <c r="J2" s="6"/>
      <c r="K2" s="6"/>
      <c r="L2" s="7"/>
      <c r="M2" s="6"/>
      <c r="N2" s="6"/>
      <c r="O2" s="8"/>
      <c r="P2" s="9"/>
      <c r="Q2" s="9"/>
      <c r="R2" s="10" t="s">
        <v>1</v>
      </c>
      <c r="S2" s="11"/>
      <c r="T2" s="12"/>
      <c r="U2" s="12"/>
      <c r="V2" s="13"/>
      <c r="W2" s="13"/>
      <c r="X2" s="14"/>
      <c r="Y2" s="14"/>
      <c r="Z2" s="13"/>
      <c r="AA2" s="13"/>
      <c r="AB2" s="14"/>
      <c r="AC2" s="14"/>
      <c r="AD2" s="15"/>
    </row>
    <row r="3" spans="2:30" ht="12.75">
      <c r="B3" s="16" t="s">
        <v>2</v>
      </c>
      <c r="C3" s="17"/>
      <c r="D3" s="17"/>
      <c r="E3" s="17"/>
      <c r="F3" s="17"/>
      <c r="G3" s="17"/>
      <c r="H3" s="18"/>
      <c r="I3" s="19"/>
      <c r="J3" s="20"/>
      <c r="K3" s="21"/>
      <c r="L3" s="20"/>
      <c r="M3" s="21"/>
      <c r="N3" s="21"/>
      <c r="O3" s="22"/>
      <c r="P3" s="22"/>
      <c r="Q3" s="22"/>
      <c r="R3" s="23" t="s">
        <v>3</v>
      </c>
      <c r="S3" s="24" t="s">
        <v>3</v>
      </c>
      <c r="T3" s="25"/>
      <c r="U3" s="25"/>
      <c r="V3" s="26"/>
      <c r="W3" s="26"/>
      <c r="X3" s="27"/>
      <c r="Y3" s="27"/>
      <c r="Z3" s="26"/>
      <c r="AA3" s="26"/>
      <c r="AB3" s="27"/>
      <c r="AC3" s="27"/>
      <c r="AD3" s="28"/>
    </row>
    <row r="4" spans="2:30" ht="12.75">
      <c r="B4" s="29" t="s">
        <v>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2:30" ht="12.75">
      <c r="B5" s="30"/>
      <c r="C5" s="31"/>
      <c r="D5" s="31"/>
      <c r="E5" s="32"/>
      <c r="F5" s="32"/>
      <c r="G5" s="32"/>
      <c r="H5" s="32"/>
      <c r="I5" s="19"/>
      <c r="J5" s="21"/>
      <c r="K5" s="21"/>
      <c r="L5" s="20"/>
      <c r="M5" s="21"/>
      <c r="N5" s="21"/>
      <c r="O5" s="21"/>
      <c r="P5" s="21"/>
      <c r="Q5" s="33"/>
      <c r="R5" s="33"/>
      <c r="S5" s="33"/>
      <c r="T5" s="34"/>
      <c r="U5" s="34"/>
      <c r="V5" s="35"/>
      <c r="W5" s="35"/>
      <c r="X5" s="36"/>
      <c r="Y5" s="36"/>
      <c r="Z5" s="35"/>
      <c r="AA5" s="35"/>
      <c r="AB5" s="36"/>
      <c r="AC5" s="36"/>
      <c r="AD5" s="33"/>
    </row>
    <row r="6" spans="2:30" ht="9" customHeight="1">
      <c r="B6" s="37"/>
      <c r="C6" s="38"/>
      <c r="D6" s="38"/>
      <c r="E6" s="39"/>
      <c r="F6" s="40"/>
      <c r="G6" s="39"/>
      <c r="H6" s="39"/>
      <c r="I6" s="39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0"/>
    </row>
    <row r="7" spans="2:30" ht="19.5" customHeight="1">
      <c r="B7" s="42" t="s">
        <v>5</v>
      </c>
      <c r="C7" s="42"/>
      <c r="D7" s="43" t="s">
        <v>6</v>
      </c>
      <c r="E7" s="43"/>
      <c r="F7" s="43"/>
      <c r="G7" s="44" t="s">
        <v>6</v>
      </c>
      <c r="H7" s="45"/>
      <c r="I7" s="42" t="s">
        <v>7</v>
      </c>
      <c r="J7" s="42"/>
      <c r="K7" s="42"/>
      <c r="L7" s="42"/>
      <c r="M7" s="42"/>
      <c r="N7" s="42"/>
      <c r="O7" s="42"/>
      <c r="P7" s="42"/>
      <c r="Q7" s="42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</row>
    <row r="8" spans="2:30" ht="12.75">
      <c r="B8" s="47"/>
      <c r="C8" s="38"/>
      <c r="D8" s="38"/>
      <c r="E8" s="39"/>
      <c r="F8" s="40"/>
      <c r="G8" s="39"/>
      <c r="H8" s="39"/>
      <c r="I8" s="39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0"/>
    </row>
    <row r="9" spans="2:30" ht="18" customHeight="1">
      <c r="B9" s="48" t="s">
        <v>8</v>
      </c>
      <c r="C9" s="48"/>
      <c r="D9" s="49"/>
      <c r="E9" s="49"/>
      <c r="F9" s="49"/>
      <c r="G9" s="49"/>
      <c r="H9" s="49"/>
      <c r="I9" s="50" t="s">
        <v>9</v>
      </c>
      <c r="J9" s="50"/>
      <c r="K9" s="51" t="s">
        <v>6</v>
      </c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spans="2:30" ht="12.75">
      <c r="B10" s="40"/>
      <c r="C10" s="40"/>
      <c r="D10" s="40"/>
      <c r="E10" s="18"/>
      <c r="F10" s="53"/>
      <c r="G10" s="53"/>
      <c r="H10" s="53"/>
      <c r="I10" s="40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5"/>
    </row>
    <row r="11" spans="2:30" ht="12.75">
      <c r="B11" s="56" t="s">
        <v>10</v>
      </c>
      <c r="C11" s="56"/>
      <c r="D11" s="56"/>
      <c r="E11" s="57"/>
      <c r="F11" s="40"/>
      <c r="G11" s="40"/>
      <c r="H11" s="40"/>
      <c r="I11" s="4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</row>
    <row r="12" spans="2:30" ht="24.75" customHeight="1">
      <c r="B12" s="58" t="s">
        <v>11</v>
      </c>
      <c r="C12" s="59" t="s">
        <v>12</v>
      </c>
      <c r="D12" s="59"/>
      <c r="E12" s="60" t="s">
        <v>13</v>
      </c>
      <c r="F12" s="58" t="s">
        <v>11</v>
      </c>
      <c r="G12" s="59" t="s">
        <v>14</v>
      </c>
      <c r="H12" s="59"/>
      <c r="I12" s="60" t="s">
        <v>13</v>
      </c>
      <c r="J12" s="61"/>
      <c r="K12" s="61"/>
      <c r="L12" s="61"/>
      <c r="M12" s="61"/>
      <c r="N12" s="61"/>
      <c r="O12" s="61"/>
      <c r="P12" s="61"/>
      <c r="Q12" s="61"/>
      <c r="R12" s="61"/>
      <c r="S12" s="207"/>
      <c r="T12" s="208"/>
      <c r="U12" s="208"/>
      <c r="V12" s="208"/>
      <c r="W12" s="207"/>
      <c r="X12" s="208"/>
      <c r="Y12" s="208"/>
      <c r="Z12" s="208"/>
      <c r="AA12" s="209"/>
      <c r="AB12" s="208"/>
      <c r="AC12" s="208"/>
      <c r="AD12" s="208"/>
    </row>
    <row r="13" spans="2:33" ht="15" customHeight="1">
      <c r="B13" s="63"/>
      <c r="C13" s="64"/>
      <c r="D13" s="64"/>
      <c r="E13" s="65"/>
      <c r="F13" s="63"/>
      <c r="G13" s="64"/>
      <c r="H13" s="64"/>
      <c r="I13" s="66"/>
      <c r="J13" s="67"/>
      <c r="K13" s="68"/>
      <c r="L13" s="67"/>
      <c r="M13" s="67"/>
      <c r="N13" s="68"/>
      <c r="O13" s="67"/>
      <c r="P13" s="67"/>
      <c r="Q13" s="68"/>
      <c r="R13" s="67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G13" s="1" t="s">
        <v>6</v>
      </c>
    </row>
    <row r="14" spans="2:30" ht="15" customHeight="1">
      <c r="B14" s="70" t="s">
        <v>6</v>
      </c>
      <c r="C14" s="71"/>
      <c r="D14" s="71"/>
      <c r="E14" s="72"/>
      <c r="F14" s="70"/>
      <c r="G14" s="71"/>
      <c r="H14" s="71"/>
      <c r="I14" s="73"/>
      <c r="J14" s="67"/>
      <c r="K14" s="68"/>
      <c r="L14" s="67"/>
      <c r="M14" s="67"/>
      <c r="N14" s="68"/>
      <c r="O14" s="67"/>
      <c r="P14" s="67"/>
      <c r="Q14" s="68"/>
      <c r="R14" s="67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</row>
    <row r="15" spans="2:30" ht="15" customHeight="1">
      <c r="B15" s="70"/>
      <c r="C15" s="71"/>
      <c r="D15" s="71"/>
      <c r="E15" s="65"/>
      <c r="F15" s="74"/>
      <c r="G15" s="71"/>
      <c r="H15" s="71"/>
      <c r="I15" s="66"/>
      <c r="J15" s="67"/>
      <c r="K15" s="68"/>
      <c r="L15" s="67"/>
      <c r="M15" s="67"/>
      <c r="N15" s="68"/>
      <c r="O15" s="67"/>
      <c r="P15" s="67"/>
      <c r="Q15" s="68"/>
      <c r="R15" s="67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</row>
    <row r="16" spans="2:32" ht="15" customHeight="1">
      <c r="B16" s="70"/>
      <c r="C16" s="71"/>
      <c r="D16" s="71"/>
      <c r="E16" s="72"/>
      <c r="F16" s="70"/>
      <c r="G16" s="71"/>
      <c r="H16" s="71"/>
      <c r="I16" s="73"/>
      <c r="J16" s="67"/>
      <c r="K16" s="68"/>
      <c r="L16" s="67"/>
      <c r="M16" s="67"/>
      <c r="N16" s="68"/>
      <c r="O16" s="67"/>
      <c r="P16" s="67"/>
      <c r="Q16" s="68"/>
      <c r="R16" s="67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F16" s="1" t="s">
        <v>6</v>
      </c>
    </row>
    <row r="17" spans="2:30" ht="15" customHeight="1">
      <c r="B17" s="70"/>
      <c r="C17" s="71"/>
      <c r="D17" s="71"/>
      <c r="E17" s="65"/>
      <c r="F17" s="74"/>
      <c r="G17" s="71"/>
      <c r="H17" s="71"/>
      <c r="I17" s="66"/>
      <c r="J17" s="67"/>
      <c r="K17" s="68"/>
      <c r="L17" s="67"/>
      <c r="M17" s="67"/>
      <c r="N17" s="68"/>
      <c r="O17" s="67"/>
      <c r="P17" s="67"/>
      <c r="Q17" s="68"/>
      <c r="R17" s="67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</row>
    <row r="18" spans="2:30" ht="15" customHeight="1">
      <c r="B18" s="70"/>
      <c r="C18" s="71"/>
      <c r="D18" s="71"/>
      <c r="E18" s="72"/>
      <c r="F18" s="70"/>
      <c r="G18" s="71"/>
      <c r="H18" s="71"/>
      <c r="I18" s="73"/>
      <c r="J18" s="67"/>
      <c r="K18" s="68"/>
      <c r="L18" s="67"/>
      <c r="M18" s="67"/>
      <c r="N18" s="68"/>
      <c r="O18" s="67"/>
      <c r="P18" s="67"/>
      <c r="Q18" s="68"/>
      <c r="R18" s="67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</row>
    <row r="19" spans="2:30" ht="15" customHeight="1">
      <c r="B19" s="70"/>
      <c r="C19" s="71"/>
      <c r="D19" s="71"/>
      <c r="E19" s="65"/>
      <c r="F19" s="74"/>
      <c r="G19" s="71"/>
      <c r="H19" s="71"/>
      <c r="I19" s="66"/>
      <c r="J19" s="67"/>
      <c r="K19" s="68"/>
      <c r="L19" s="67"/>
      <c r="M19" s="67"/>
      <c r="N19" s="68"/>
      <c r="O19" s="67"/>
      <c r="P19" s="67"/>
      <c r="Q19" s="68"/>
      <c r="R19" s="67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</row>
    <row r="20" spans="2:30" ht="15" customHeight="1">
      <c r="B20" s="75"/>
      <c r="C20" s="76"/>
      <c r="D20" s="76"/>
      <c r="E20" s="77"/>
      <c r="F20" s="75"/>
      <c r="G20" s="76"/>
      <c r="H20" s="76"/>
      <c r="I20" s="78"/>
      <c r="J20" s="67"/>
      <c r="K20" s="68"/>
      <c r="L20" s="67"/>
      <c r="M20" s="67"/>
      <c r="N20" s="68"/>
      <c r="O20" s="67"/>
      <c r="P20" s="67"/>
      <c r="Q20" s="68"/>
      <c r="R20" s="67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</row>
    <row r="21" spans="2:30" ht="17.25" customHeight="1">
      <c r="B21" s="79"/>
      <c r="C21" s="79"/>
      <c r="D21" s="79"/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1"/>
      <c r="T21" s="82"/>
      <c r="U21" s="81"/>
      <c r="V21" s="83"/>
      <c r="W21" s="137"/>
      <c r="X21" s="83"/>
      <c r="Y21" s="81"/>
      <c r="Z21" s="83"/>
      <c r="AA21" s="137"/>
      <c r="AB21" s="83"/>
      <c r="AC21" s="137"/>
      <c r="AD21" s="83"/>
    </row>
    <row r="22" spans="2:30" ht="15" customHeight="1">
      <c r="B22" s="56" t="s">
        <v>16</v>
      </c>
      <c r="C22" s="56"/>
      <c r="D22" s="56"/>
      <c r="E22" s="40"/>
      <c r="F22" s="40"/>
      <c r="G22" s="40"/>
      <c r="H22" s="40"/>
      <c r="I22" s="40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</row>
    <row r="23" spans="2:30" ht="24.75" customHeight="1">
      <c r="B23" s="87" t="s">
        <v>11</v>
      </c>
      <c r="C23" s="88" t="s">
        <v>12</v>
      </c>
      <c r="D23" s="88"/>
      <c r="E23" s="89" t="s">
        <v>17</v>
      </c>
      <c r="F23" s="87" t="s">
        <v>11</v>
      </c>
      <c r="G23" s="90" t="s">
        <v>18</v>
      </c>
      <c r="H23" s="90"/>
      <c r="I23" s="91" t="s">
        <v>17</v>
      </c>
      <c r="J23" s="92" t="s">
        <v>19</v>
      </c>
      <c r="K23" s="92"/>
      <c r="L23" s="92"/>
      <c r="M23" s="93" t="s">
        <v>20</v>
      </c>
      <c r="N23" s="93"/>
      <c r="O23" s="93"/>
      <c r="P23" s="94" t="s">
        <v>21</v>
      </c>
      <c r="Q23" s="94"/>
      <c r="R23" s="94"/>
      <c r="S23" s="95"/>
      <c r="T23" s="210" t="s">
        <v>22</v>
      </c>
      <c r="U23" s="210"/>
      <c r="V23" s="210"/>
      <c r="W23" s="211"/>
      <c r="X23" s="212" t="s">
        <v>23</v>
      </c>
      <c r="Y23" s="212"/>
      <c r="Z23" s="212"/>
      <c r="AA23" s="213"/>
      <c r="AB23" s="212" t="s">
        <v>24</v>
      </c>
      <c r="AC23" s="212"/>
      <c r="AD23" s="212"/>
    </row>
    <row r="24" spans="2:30" ht="15" customHeight="1">
      <c r="B24" s="63"/>
      <c r="C24" s="64"/>
      <c r="D24" s="64"/>
      <c r="E24" s="99"/>
      <c r="F24" s="63"/>
      <c r="G24" s="64"/>
      <c r="H24" s="64"/>
      <c r="I24" s="100"/>
      <c r="J24" s="101"/>
      <c r="K24" s="102" t="s">
        <v>25</v>
      </c>
      <c r="L24" s="103"/>
      <c r="M24" s="104"/>
      <c r="N24" s="102" t="s">
        <v>25</v>
      </c>
      <c r="O24" s="103"/>
      <c r="P24" s="105"/>
      <c r="Q24" s="106" t="s">
        <v>25</v>
      </c>
      <c r="R24" s="214"/>
      <c r="S24" s="107">
        <f>IF(J24&gt;L24,1,0)+IF(M24&gt;O24,1,0)+IF(P24&gt;R24,1,0)</f>
        <v>0</v>
      </c>
      <c r="T24" s="215"/>
      <c r="U24" s="109">
        <f>IF(L24&gt;J24,1,0)+IF(O24&gt;M24,1,0)+IF(R24&gt;P24,1,0)</f>
        <v>0</v>
      </c>
      <c r="V24" s="216"/>
      <c r="W24" s="217">
        <f>IF(J24&gt;L24,1,0)+IF(M24&gt;O24,1,0)+IF(P24&gt;R24,1,0)</f>
        <v>0</v>
      </c>
      <c r="X24" s="218"/>
      <c r="Y24" s="217"/>
      <c r="Z24" s="218"/>
      <c r="AA24" s="217">
        <f>SUM(J24+M24+P24)</f>
        <v>0</v>
      </c>
      <c r="AB24" s="215"/>
      <c r="AC24" s="109"/>
      <c r="AD24" s="219"/>
    </row>
    <row r="25" spans="2:30" ht="15" customHeight="1">
      <c r="B25" s="113"/>
      <c r="C25" s="114"/>
      <c r="D25" s="114"/>
      <c r="E25" s="78"/>
      <c r="F25" s="113"/>
      <c r="G25" s="114"/>
      <c r="H25" s="114"/>
      <c r="I25" s="115"/>
      <c r="J25" s="101"/>
      <c r="K25" s="102"/>
      <c r="L25" s="103"/>
      <c r="M25" s="104"/>
      <c r="N25" s="102"/>
      <c r="O25" s="103"/>
      <c r="P25" s="105"/>
      <c r="Q25" s="106"/>
      <c r="R25" s="214"/>
      <c r="S25" s="107" t="s">
        <v>6</v>
      </c>
      <c r="T25" s="215"/>
      <c r="U25" s="109"/>
      <c r="V25" s="216"/>
      <c r="W25" s="217"/>
      <c r="X25" s="218"/>
      <c r="Y25" s="217"/>
      <c r="Z25" s="218"/>
      <c r="AA25" s="217"/>
      <c r="AB25" s="215"/>
      <c r="AC25" s="109"/>
      <c r="AD25" s="219"/>
    </row>
    <row r="26" spans="2:30" ht="15" customHeight="1">
      <c r="B26" s="74"/>
      <c r="C26" s="116"/>
      <c r="D26" s="116"/>
      <c r="E26" s="66"/>
      <c r="F26" s="74"/>
      <c r="G26" s="116"/>
      <c r="H26" s="116"/>
      <c r="I26" s="117"/>
      <c r="J26" s="118"/>
      <c r="K26" s="106" t="s">
        <v>25</v>
      </c>
      <c r="L26" s="119"/>
      <c r="M26" s="120"/>
      <c r="N26" s="106" t="s">
        <v>25</v>
      </c>
      <c r="O26" s="119"/>
      <c r="P26" s="105"/>
      <c r="Q26" s="68" t="s">
        <v>25</v>
      </c>
      <c r="R26" s="214"/>
      <c r="S26" s="107">
        <f>IF(J26&gt;L26,1,0)+IF(M26&gt;O26,1,0)+IF(P26&gt;R26,1,0)</f>
        <v>0</v>
      </c>
      <c r="T26" s="215"/>
      <c r="U26" s="109">
        <f>IF(L26&gt;J26,1,0)+IF(O26&gt;M26,1,0)+IF(R26&gt;P26,1,0)</f>
        <v>0</v>
      </c>
      <c r="V26" s="216"/>
      <c r="W26" s="217">
        <f>IF(J26&gt;L26,1,0)+IF(M26&gt;O26,1,0)+IF(P26&gt;R26,1,0)</f>
        <v>0</v>
      </c>
      <c r="X26" s="218"/>
      <c r="Y26" s="217"/>
      <c r="Z26" s="218"/>
      <c r="AA26" s="217">
        <f>SUM(J26+M26+P26)</f>
        <v>0</v>
      </c>
      <c r="AB26" s="215"/>
      <c r="AC26" s="109"/>
      <c r="AD26" s="219"/>
    </row>
    <row r="27" spans="2:30" ht="15" customHeight="1">
      <c r="B27" s="113"/>
      <c r="C27" s="76"/>
      <c r="D27" s="76"/>
      <c r="E27" s="121"/>
      <c r="F27" s="113"/>
      <c r="G27" s="76"/>
      <c r="H27" s="76"/>
      <c r="I27" s="115"/>
      <c r="J27" s="118"/>
      <c r="K27" s="106"/>
      <c r="L27" s="119"/>
      <c r="M27" s="120"/>
      <c r="N27" s="106"/>
      <c r="O27" s="119"/>
      <c r="P27" s="105"/>
      <c r="Q27" s="68"/>
      <c r="R27" s="214"/>
      <c r="S27" s="107"/>
      <c r="T27" s="215"/>
      <c r="U27" s="109"/>
      <c r="V27" s="216"/>
      <c r="W27" s="217"/>
      <c r="X27" s="218"/>
      <c r="Y27" s="217"/>
      <c r="Z27" s="218"/>
      <c r="AA27" s="217"/>
      <c r="AB27" s="215"/>
      <c r="AC27" s="109"/>
      <c r="AD27" s="219"/>
    </row>
    <row r="28" spans="2:30" ht="15" customHeight="1">
      <c r="B28" s="74"/>
      <c r="C28" s="122"/>
      <c r="D28" s="122"/>
      <c r="E28" s="99"/>
      <c r="F28" s="74"/>
      <c r="G28" s="122"/>
      <c r="H28" s="122"/>
      <c r="I28" s="117"/>
      <c r="J28" s="118"/>
      <c r="K28" s="106" t="s">
        <v>25</v>
      </c>
      <c r="L28" s="119"/>
      <c r="M28" s="120"/>
      <c r="N28" s="106" t="s">
        <v>25</v>
      </c>
      <c r="O28" s="119"/>
      <c r="P28" s="105"/>
      <c r="Q28" s="220" t="s">
        <v>25</v>
      </c>
      <c r="R28" s="214"/>
      <c r="S28" s="107">
        <f>IF(J28&gt;L28,1,0)+IF(M28&gt;O28,1,0)+IF(P28&gt;R28,1,0)</f>
        <v>0</v>
      </c>
      <c r="T28" s="215"/>
      <c r="U28" s="109">
        <f>IF(L28&gt;J28,1,0)+IF(O28&gt;M28,1,0)+IF(R28&gt;P28,1,0)</f>
        <v>0</v>
      </c>
      <c r="V28" s="216"/>
      <c r="W28" s="217">
        <f>IF(J28&gt;L28,1,0)+IF(M28&gt;O28,1,0)+IF(P28&gt;R28,1,0)</f>
        <v>0</v>
      </c>
      <c r="X28" s="218"/>
      <c r="Y28" s="217"/>
      <c r="Z28" s="218"/>
      <c r="AA28" s="217">
        <f>SUM(J28+M28+P28)</f>
        <v>0</v>
      </c>
      <c r="AB28" s="215"/>
      <c r="AC28" s="109"/>
      <c r="AD28" s="219"/>
    </row>
    <row r="29" spans="2:30" ht="15" customHeight="1">
      <c r="B29" s="113"/>
      <c r="C29" s="114"/>
      <c r="D29" s="114"/>
      <c r="E29" s="78"/>
      <c r="F29" s="113"/>
      <c r="G29" s="114"/>
      <c r="H29" s="114"/>
      <c r="I29" s="115"/>
      <c r="J29" s="118"/>
      <c r="K29" s="106"/>
      <c r="L29" s="119"/>
      <c r="M29" s="120"/>
      <c r="N29" s="106"/>
      <c r="O29" s="119"/>
      <c r="P29" s="105"/>
      <c r="Q29" s="220"/>
      <c r="R29" s="214"/>
      <c r="S29" s="107"/>
      <c r="T29" s="215"/>
      <c r="U29" s="109"/>
      <c r="V29" s="216"/>
      <c r="W29" s="217"/>
      <c r="X29" s="218"/>
      <c r="Y29" s="217"/>
      <c r="Z29" s="218"/>
      <c r="AA29" s="217"/>
      <c r="AB29" s="215"/>
      <c r="AC29" s="109"/>
      <c r="AD29" s="219"/>
    </row>
    <row r="30" spans="2:30" ht="15" customHeight="1">
      <c r="B30" s="74"/>
      <c r="C30" s="116"/>
      <c r="D30" s="116"/>
      <c r="E30" s="66"/>
      <c r="F30" s="63"/>
      <c r="G30" s="116"/>
      <c r="H30" s="116"/>
      <c r="I30" s="100"/>
      <c r="J30" s="104"/>
      <c r="K30" s="102" t="s">
        <v>25</v>
      </c>
      <c r="L30" s="103"/>
      <c r="M30" s="104"/>
      <c r="N30" s="102" t="s">
        <v>25</v>
      </c>
      <c r="O30" s="103"/>
      <c r="P30" s="105"/>
      <c r="Q30" s="106" t="s">
        <v>25</v>
      </c>
      <c r="R30" s="214"/>
      <c r="S30" s="107">
        <f>IF(J30&gt;L30,1,0)+IF(M30&gt;O30,1,0)+IF(P30&gt;R30,1,0)</f>
        <v>0</v>
      </c>
      <c r="T30" s="215"/>
      <c r="U30" s="109">
        <f>IF(L30&gt;J30,1,0)+IF(O30&gt;M30,1,0)+IF(R30&gt;P30,1,0)</f>
        <v>0</v>
      </c>
      <c r="V30" s="216"/>
      <c r="W30" s="217">
        <f>IF(J30&gt;L30,1,0)+IF(M30&gt;O30,1,0)+IF(P30&gt;R30,1,0)</f>
        <v>0</v>
      </c>
      <c r="X30" s="218"/>
      <c r="Y30" s="217"/>
      <c r="Z30" s="218"/>
      <c r="AA30" s="217">
        <f>SUM(J30+M30+P30)</f>
        <v>0</v>
      </c>
      <c r="AB30" s="221"/>
      <c r="AC30" s="109"/>
      <c r="AD30" s="219"/>
    </row>
    <row r="31" spans="2:30" ht="15" customHeight="1">
      <c r="B31" s="113"/>
      <c r="C31" s="76"/>
      <c r="D31" s="76"/>
      <c r="E31" s="121"/>
      <c r="F31" s="75"/>
      <c r="G31" s="76"/>
      <c r="H31" s="76"/>
      <c r="I31" s="123"/>
      <c r="J31" s="104"/>
      <c r="K31" s="102"/>
      <c r="L31" s="103"/>
      <c r="M31" s="104"/>
      <c r="N31" s="102"/>
      <c r="O31" s="103"/>
      <c r="P31" s="105"/>
      <c r="Q31" s="106"/>
      <c r="R31" s="214"/>
      <c r="S31" s="107"/>
      <c r="T31" s="215"/>
      <c r="U31" s="109"/>
      <c r="V31" s="216"/>
      <c r="W31" s="217"/>
      <c r="X31" s="218"/>
      <c r="Y31" s="217"/>
      <c r="Z31" s="218"/>
      <c r="AA31" s="217"/>
      <c r="AB31" s="221"/>
      <c r="AC31" s="109"/>
      <c r="AD31" s="219"/>
    </row>
    <row r="32" spans="2:30" ht="15" customHeight="1">
      <c r="B32" s="124"/>
      <c r="C32" s="125"/>
      <c r="D32" s="125"/>
      <c r="E32" s="125"/>
      <c r="F32" s="125"/>
      <c r="G32" s="125"/>
      <c r="H32" s="125"/>
      <c r="I32" s="126"/>
      <c r="J32" s="127"/>
      <c r="K32" s="127"/>
      <c r="L32" s="127"/>
      <c r="M32" s="127"/>
      <c r="N32" s="127"/>
      <c r="O32" s="127"/>
      <c r="P32" s="127"/>
      <c r="Q32" s="127"/>
      <c r="R32" s="127"/>
      <c r="S32" s="128">
        <f>SUM(S24:S31)</f>
        <v>0</v>
      </c>
      <c r="T32" s="222"/>
      <c r="U32" s="128">
        <f>SUM(U24:U31)</f>
        <v>0</v>
      </c>
      <c r="V32" s="223"/>
      <c r="W32" s="224">
        <f>SUM(W24:W31)</f>
        <v>0</v>
      </c>
      <c r="X32" s="225"/>
      <c r="Y32" s="226"/>
      <c r="Z32" s="227"/>
      <c r="AA32" s="224">
        <v>0</v>
      </c>
      <c r="AB32" s="228"/>
      <c r="AC32" s="226"/>
      <c r="AD32" s="227"/>
    </row>
    <row r="33" spans="2:30" ht="15" customHeight="1">
      <c r="B33" s="135" t="s">
        <v>26</v>
      </c>
      <c r="C33" s="135"/>
      <c r="D33" s="135"/>
      <c r="E33" s="136"/>
      <c r="F33" s="136"/>
      <c r="G33" s="136"/>
      <c r="H33" s="136"/>
      <c r="I33" s="136"/>
      <c r="J33" s="80"/>
      <c r="K33" s="80"/>
      <c r="L33" s="80"/>
      <c r="M33" s="80"/>
      <c r="N33" s="80"/>
      <c r="O33" s="80"/>
      <c r="P33" s="80"/>
      <c r="Q33" s="80"/>
      <c r="R33" s="80"/>
      <c r="S33" s="81"/>
      <c r="T33" s="137"/>
      <c r="U33" s="81"/>
      <c r="V33" s="137"/>
      <c r="W33" s="81"/>
      <c r="X33" s="82"/>
      <c r="Y33" s="81"/>
      <c r="Z33" s="82"/>
      <c r="AA33" s="81"/>
      <c r="AB33" s="82"/>
      <c r="AC33" s="81"/>
      <c r="AD33" s="82"/>
    </row>
    <row r="34" spans="2:30" ht="24.75" customHeight="1">
      <c r="B34" s="87" t="s">
        <v>11</v>
      </c>
      <c r="C34" s="88" t="s">
        <v>12</v>
      </c>
      <c r="D34" s="88"/>
      <c r="E34" s="89" t="s">
        <v>17</v>
      </c>
      <c r="F34" s="87" t="s">
        <v>11</v>
      </c>
      <c r="G34" s="90" t="s">
        <v>18</v>
      </c>
      <c r="H34" s="90"/>
      <c r="I34" s="89" t="s">
        <v>17</v>
      </c>
      <c r="J34" s="92" t="s">
        <v>19</v>
      </c>
      <c r="K34" s="92"/>
      <c r="L34" s="92"/>
      <c r="M34" s="93" t="s">
        <v>20</v>
      </c>
      <c r="N34" s="93"/>
      <c r="O34" s="93"/>
      <c r="P34" s="94" t="s">
        <v>21</v>
      </c>
      <c r="Q34" s="94"/>
      <c r="R34" s="94"/>
      <c r="S34" s="95"/>
      <c r="T34" s="210" t="s">
        <v>22</v>
      </c>
      <c r="U34" s="210"/>
      <c r="V34" s="210"/>
      <c r="W34" s="211"/>
      <c r="X34" s="212" t="s">
        <v>23</v>
      </c>
      <c r="Y34" s="212"/>
      <c r="Z34" s="212"/>
      <c r="AA34" s="213"/>
      <c r="AB34" s="212" t="s">
        <v>24</v>
      </c>
      <c r="AC34" s="212"/>
      <c r="AD34" s="212"/>
    </row>
    <row r="35" spans="2:30" ht="15" customHeight="1">
      <c r="B35" s="63"/>
      <c r="C35" s="64"/>
      <c r="D35" s="64"/>
      <c r="E35" s="99"/>
      <c r="F35" s="63"/>
      <c r="G35" s="64"/>
      <c r="H35" s="64"/>
      <c r="I35" s="100"/>
      <c r="J35" s="101"/>
      <c r="K35" s="102" t="s">
        <v>25</v>
      </c>
      <c r="L35" s="103"/>
      <c r="M35" s="104"/>
      <c r="N35" s="102" t="s">
        <v>25</v>
      </c>
      <c r="O35" s="103"/>
      <c r="P35" s="105"/>
      <c r="Q35" s="106" t="s">
        <v>25</v>
      </c>
      <c r="R35" s="214"/>
      <c r="S35" s="107">
        <f>IF(J35&gt;L35,1,0)+IF(M35&gt;O35,1,0)+IF(P35&gt;R35,1,0)</f>
        <v>0</v>
      </c>
      <c r="T35" s="215"/>
      <c r="U35" s="109"/>
      <c r="V35" s="216"/>
      <c r="W35" s="217"/>
      <c r="X35" s="218"/>
      <c r="Y35" s="217"/>
      <c r="Z35" s="218"/>
      <c r="AA35" s="217"/>
      <c r="AB35" s="215"/>
      <c r="AC35" s="109"/>
      <c r="AD35" s="219"/>
    </row>
    <row r="36" spans="2:30" ht="15" customHeight="1">
      <c r="B36" s="113"/>
      <c r="C36" s="114"/>
      <c r="D36" s="114"/>
      <c r="E36" s="78"/>
      <c r="F36" s="113"/>
      <c r="G36" s="114"/>
      <c r="H36" s="114"/>
      <c r="I36" s="115"/>
      <c r="J36" s="101"/>
      <c r="K36" s="102"/>
      <c r="L36" s="103"/>
      <c r="M36" s="104"/>
      <c r="N36" s="102"/>
      <c r="O36" s="103"/>
      <c r="P36" s="105"/>
      <c r="Q36" s="106"/>
      <c r="R36" s="214"/>
      <c r="S36" s="107" t="s">
        <v>6</v>
      </c>
      <c r="T36" s="215"/>
      <c r="U36" s="109"/>
      <c r="V36" s="216"/>
      <c r="W36" s="217"/>
      <c r="X36" s="218"/>
      <c r="Y36" s="217"/>
      <c r="Z36" s="218"/>
      <c r="AA36" s="217"/>
      <c r="AB36" s="215"/>
      <c r="AC36" s="109"/>
      <c r="AD36" s="219"/>
    </row>
    <row r="37" spans="2:31" ht="15" customHeight="1">
      <c r="B37" s="74"/>
      <c r="C37" s="116"/>
      <c r="D37" s="116"/>
      <c r="E37" s="66"/>
      <c r="F37" s="74"/>
      <c r="G37" s="116"/>
      <c r="H37" s="116"/>
      <c r="I37" s="117"/>
      <c r="J37" s="118"/>
      <c r="K37" s="106" t="s">
        <v>25</v>
      </c>
      <c r="L37" s="119"/>
      <c r="M37" s="120"/>
      <c r="N37" s="106" t="s">
        <v>25</v>
      </c>
      <c r="O37" s="119"/>
      <c r="P37" s="105"/>
      <c r="Q37" s="106" t="s">
        <v>25</v>
      </c>
      <c r="R37" s="214"/>
      <c r="S37" s="107">
        <f>IF(J37&gt;L37,1,0)+IF(M37&gt;O37,1,0)+IF(P37&gt;R37,1,0)</f>
        <v>0</v>
      </c>
      <c r="T37" s="215"/>
      <c r="U37" s="109"/>
      <c r="V37" s="216"/>
      <c r="W37" s="217"/>
      <c r="X37" s="218"/>
      <c r="Y37" s="217"/>
      <c r="Z37" s="218"/>
      <c r="AA37" s="217"/>
      <c r="AB37" s="215"/>
      <c r="AC37" s="109"/>
      <c r="AD37" s="219"/>
      <c r="AE37" s="1" t="s">
        <v>6</v>
      </c>
    </row>
    <row r="38" spans="2:30" ht="15" customHeight="1">
      <c r="B38" s="113"/>
      <c r="C38" s="76"/>
      <c r="D38" s="76"/>
      <c r="E38" s="121"/>
      <c r="F38" s="113"/>
      <c r="G38" s="76"/>
      <c r="H38" s="76"/>
      <c r="I38" s="115"/>
      <c r="J38" s="118"/>
      <c r="K38" s="106"/>
      <c r="L38" s="119"/>
      <c r="M38" s="120"/>
      <c r="N38" s="106"/>
      <c r="O38" s="119"/>
      <c r="P38" s="105"/>
      <c r="Q38" s="106"/>
      <c r="R38" s="214"/>
      <c r="S38" s="107"/>
      <c r="T38" s="215"/>
      <c r="U38" s="109"/>
      <c r="V38" s="216"/>
      <c r="W38" s="217"/>
      <c r="X38" s="218"/>
      <c r="Y38" s="217"/>
      <c r="Z38" s="218"/>
      <c r="AA38" s="217"/>
      <c r="AB38" s="215"/>
      <c r="AC38" s="109"/>
      <c r="AD38" s="219"/>
    </row>
    <row r="39" spans="2:30" ht="15" customHeight="1">
      <c r="B39" s="74"/>
      <c r="C39" s="122"/>
      <c r="D39" s="122"/>
      <c r="E39" s="99"/>
      <c r="F39" s="74"/>
      <c r="G39" s="122"/>
      <c r="H39" s="122"/>
      <c r="I39" s="117"/>
      <c r="J39" s="118"/>
      <c r="K39" s="106" t="s">
        <v>25</v>
      </c>
      <c r="L39" s="119"/>
      <c r="M39" s="120"/>
      <c r="N39" s="106" t="s">
        <v>25</v>
      </c>
      <c r="O39" s="119"/>
      <c r="P39" s="105"/>
      <c r="Q39" s="106" t="s">
        <v>25</v>
      </c>
      <c r="R39" s="214"/>
      <c r="S39" s="107">
        <f>IF(J39&gt;L39,1,0)+IF(M39&gt;O39,1,0)+IF(P39&gt;R39,1,0)</f>
        <v>0</v>
      </c>
      <c r="T39" s="215"/>
      <c r="U39" s="109"/>
      <c r="V39" s="216"/>
      <c r="W39" s="217"/>
      <c r="X39" s="218"/>
      <c r="Y39" s="217"/>
      <c r="Z39" s="218"/>
      <c r="AA39" s="217"/>
      <c r="AB39" s="215"/>
      <c r="AC39" s="109"/>
      <c r="AD39" s="219"/>
    </row>
    <row r="40" spans="2:30" ht="15" customHeight="1">
      <c r="B40" s="113"/>
      <c r="C40" s="114"/>
      <c r="D40" s="114"/>
      <c r="E40" s="78"/>
      <c r="F40" s="113"/>
      <c r="G40" s="114"/>
      <c r="H40" s="114"/>
      <c r="I40" s="115"/>
      <c r="J40" s="118"/>
      <c r="K40" s="106"/>
      <c r="L40" s="119"/>
      <c r="M40" s="120"/>
      <c r="N40" s="106"/>
      <c r="O40" s="119"/>
      <c r="P40" s="105"/>
      <c r="Q40" s="106"/>
      <c r="R40" s="214"/>
      <c r="S40" s="107"/>
      <c r="T40" s="215"/>
      <c r="U40" s="109"/>
      <c r="V40" s="216"/>
      <c r="W40" s="217"/>
      <c r="X40" s="218"/>
      <c r="Y40" s="217"/>
      <c r="Z40" s="218"/>
      <c r="AA40" s="217"/>
      <c r="AB40" s="215"/>
      <c r="AC40" s="109"/>
      <c r="AD40" s="219"/>
    </row>
    <row r="41" spans="2:30" ht="15" customHeight="1">
      <c r="B41" s="74"/>
      <c r="C41" s="116"/>
      <c r="D41" s="116"/>
      <c r="E41" s="66"/>
      <c r="F41" s="63"/>
      <c r="G41" s="116"/>
      <c r="H41" s="116"/>
      <c r="I41" s="100"/>
      <c r="J41" s="104"/>
      <c r="K41" s="102" t="s">
        <v>25</v>
      </c>
      <c r="L41" s="103"/>
      <c r="M41" s="104"/>
      <c r="N41" s="102" t="s">
        <v>25</v>
      </c>
      <c r="O41" s="103"/>
      <c r="P41" s="105"/>
      <c r="Q41" s="106" t="s">
        <v>25</v>
      </c>
      <c r="R41" s="214"/>
      <c r="S41" s="107">
        <f>IF(J41&gt;L41,1,0)+IF(M41&gt;O41,1,0)+IF(P41&gt;R41,1,0)</f>
        <v>0</v>
      </c>
      <c r="T41" s="221"/>
      <c r="U41" s="226"/>
      <c r="V41" s="216"/>
      <c r="W41" s="217"/>
      <c r="X41" s="218"/>
      <c r="Y41" s="217"/>
      <c r="Z41" s="218"/>
      <c r="AA41" s="217"/>
      <c r="AB41" s="221"/>
      <c r="AC41" s="109"/>
      <c r="AD41" s="219"/>
    </row>
    <row r="42" spans="2:30" ht="15" customHeight="1">
      <c r="B42" s="113"/>
      <c r="C42" s="76"/>
      <c r="D42" s="76"/>
      <c r="E42" s="121"/>
      <c r="F42" s="75"/>
      <c r="G42" s="76"/>
      <c r="H42" s="76"/>
      <c r="I42" s="123"/>
      <c r="J42" s="104"/>
      <c r="K42" s="102"/>
      <c r="L42" s="103"/>
      <c r="M42" s="104"/>
      <c r="N42" s="102"/>
      <c r="O42" s="103"/>
      <c r="P42" s="105"/>
      <c r="Q42" s="106"/>
      <c r="R42" s="214"/>
      <c r="S42" s="107"/>
      <c r="T42" s="221"/>
      <c r="U42" s="226"/>
      <c r="V42" s="216"/>
      <c r="W42" s="217"/>
      <c r="X42" s="218"/>
      <c r="Y42" s="217"/>
      <c r="Z42" s="218"/>
      <c r="AA42" s="217"/>
      <c r="AB42" s="221"/>
      <c r="AC42" s="109"/>
      <c r="AD42" s="219"/>
    </row>
    <row r="43" spans="2:30" ht="15" customHeight="1">
      <c r="B43" s="124"/>
      <c r="C43" s="125"/>
      <c r="D43" s="125"/>
      <c r="E43" s="125"/>
      <c r="F43" s="125"/>
      <c r="G43" s="125"/>
      <c r="H43" s="125"/>
      <c r="I43" s="126"/>
      <c r="J43" s="127"/>
      <c r="K43" s="127"/>
      <c r="L43" s="127"/>
      <c r="M43" s="127"/>
      <c r="N43" s="127"/>
      <c r="O43" s="127"/>
      <c r="P43" s="127"/>
      <c r="Q43" s="127"/>
      <c r="R43" s="127"/>
      <c r="S43" s="128">
        <f>SUM(S35:S42)</f>
        <v>0</v>
      </c>
      <c r="T43" s="229"/>
      <c r="U43" s="128"/>
      <c r="V43" s="223"/>
      <c r="W43" s="224"/>
      <c r="X43" s="225"/>
      <c r="Y43" s="226"/>
      <c r="Z43" s="227"/>
      <c r="AA43" s="224"/>
      <c r="AB43" s="228"/>
      <c r="AC43" s="226"/>
      <c r="AD43" s="227"/>
    </row>
    <row r="44" spans="2:30" ht="27" customHeight="1">
      <c r="B44" s="124"/>
      <c r="C44" s="136"/>
      <c r="D44" s="136"/>
      <c r="E44" s="136"/>
      <c r="F44" s="136"/>
      <c r="G44" s="136"/>
      <c r="H44" s="136"/>
      <c r="I44" s="136"/>
      <c r="J44" s="80"/>
      <c r="K44" s="80"/>
      <c r="L44" s="80"/>
      <c r="M44" s="80"/>
      <c r="N44" s="80"/>
      <c r="O44" s="80"/>
      <c r="P44" s="80"/>
      <c r="Q44" s="80"/>
      <c r="R44" s="80"/>
      <c r="S44" s="81"/>
      <c r="T44" s="137"/>
      <c r="U44" s="81"/>
      <c r="V44" s="137"/>
      <c r="W44" s="81"/>
      <c r="X44" s="82"/>
      <c r="Y44" s="81"/>
      <c r="Z44" s="82"/>
      <c r="AA44" s="81"/>
      <c r="AB44" s="82"/>
      <c r="AC44" s="81"/>
      <c r="AD44" s="82"/>
    </row>
    <row r="45" spans="2:30" ht="15.75" customHeight="1">
      <c r="B45" s="138" t="s">
        <v>27</v>
      </c>
      <c r="C45" s="138"/>
      <c r="D45" s="138"/>
      <c r="E45" s="40"/>
      <c r="F45" s="40"/>
      <c r="G45" s="40"/>
      <c r="H45" s="40"/>
      <c r="I45" s="40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230"/>
    </row>
    <row r="46" spans="2:30" ht="29.25" customHeight="1">
      <c r="B46" s="58" t="s">
        <v>28</v>
      </c>
      <c r="C46" s="59" t="s">
        <v>12</v>
      </c>
      <c r="D46" s="59"/>
      <c r="E46" s="142" t="s">
        <v>13</v>
      </c>
      <c r="F46" s="58" t="s">
        <v>28</v>
      </c>
      <c r="G46" s="143" t="s">
        <v>29</v>
      </c>
      <c r="H46" s="143"/>
      <c r="I46" s="144" t="s">
        <v>13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145"/>
      <c r="U46" s="145"/>
      <c r="V46" s="145"/>
      <c r="W46" s="145"/>
      <c r="X46" s="145"/>
      <c r="Y46" s="145"/>
      <c r="Z46" s="145"/>
      <c r="AA46" s="85"/>
      <c r="AB46" s="85"/>
      <c r="AC46" s="145"/>
      <c r="AD46" s="231"/>
    </row>
    <row r="47" spans="2:30" ht="12.75">
      <c r="B47" s="147"/>
      <c r="C47" s="64"/>
      <c r="D47" s="64"/>
      <c r="E47" s="99"/>
      <c r="F47" s="148"/>
      <c r="G47" s="149"/>
      <c r="H47" s="150"/>
      <c r="I47" s="66"/>
      <c r="J47" s="151" t="s">
        <v>30</v>
      </c>
      <c r="K47" s="151"/>
      <c r="L47" s="151"/>
      <c r="M47" s="151"/>
      <c r="N47" s="151"/>
      <c r="O47" s="151"/>
      <c r="P47" s="151"/>
      <c r="Q47" s="151"/>
      <c r="R47" s="151"/>
      <c r="S47" s="152">
        <v>0</v>
      </c>
      <c r="T47" s="232"/>
      <c r="U47" s="154"/>
      <c r="V47" s="233"/>
      <c r="W47" s="152"/>
      <c r="X47" s="232"/>
      <c r="Y47" s="154"/>
      <c r="Z47" s="233"/>
      <c r="AA47" s="152"/>
      <c r="AB47" s="232"/>
      <c r="AC47" s="154"/>
      <c r="AD47" s="233"/>
    </row>
    <row r="48" spans="2:30" ht="15.75" customHeight="1">
      <c r="B48" s="160"/>
      <c r="C48" s="114"/>
      <c r="D48" s="114"/>
      <c r="E48" s="78"/>
      <c r="F48" s="161"/>
      <c r="G48" s="162"/>
      <c r="H48" s="163"/>
      <c r="I48" s="164"/>
      <c r="J48" s="165" t="s">
        <v>31</v>
      </c>
      <c r="K48" s="165"/>
      <c r="L48" s="165"/>
      <c r="M48" s="165"/>
      <c r="N48" s="165"/>
      <c r="O48" s="165"/>
      <c r="P48" s="165"/>
      <c r="Q48" s="165"/>
      <c r="R48" s="165"/>
      <c r="S48" s="166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</row>
    <row r="49" spans="2:30" ht="12.75">
      <c r="B49" s="168"/>
      <c r="C49" s="169"/>
      <c r="D49" s="169"/>
      <c r="E49" s="124"/>
      <c r="F49" s="124"/>
      <c r="G49" s="169"/>
      <c r="H49" s="169"/>
      <c r="I49" s="124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1"/>
      <c r="U49" s="171"/>
      <c r="V49" s="172"/>
      <c r="W49" s="172"/>
      <c r="X49" s="172"/>
      <c r="Y49" s="172"/>
      <c r="Z49" s="173"/>
      <c r="AA49" s="173"/>
      <c r="AB49" s="173"/>
      <c r="AC49" s="234"/>
      <c r="AD49" s="174"/>
    </row>
    <row r="50" spans="2:30" ht="12.75">
      <c r="B50" s="175" t="s">
        <v>32</v>
      </c>
      <c r="C50" s="175"/>
      <c r="D50" s="176"/>
      <c r="E50" s="177" t="s">
        <v>33</v>
      </c>
      <c r="F50" s="178"/>
      <c r="G50" s="177" t="s">
        <v>34</v>
      </c>
      <c r="H50" s="179"/>
      <c r="I50" s="177" t="s">
        <v>33</v>
      </c>
      <c r="J50" s="180"/>
      <c r="K50" s="181"/>
      <c r="L50" s="182" t="s">
        <v>35</v>
      </c>
      <c r="M50" s="182"/>
      <c r="N50" s="182"/>
      <c r="O50" s="182"/>
      <c r="P50" s="182"/>
      <c r="Q50" s="182"/>
      <c r="R50" s="182"/>
      <c r="S50" s="182"/>
      <c r="T50" s="182"/>
      <c r="U50" s="183"/>
      <c r="V50" s="184"/>
      <c r="W50" s="184"/>
      <c r="X50" s="184"/>
      <c r="Y50" s="184"/>
      <c r="Z50" s="184"/>
      <c r="AA50" s="190" t="s">
        <v>33</v>
      </c>
      <c r="AC50" s="54"/>
      <c r="AD50" s="55"/>
    </row>
    <row r="51" spans="2:30" ht="12.75">
      <c r="B51" s="175"/>
      <c r="C51" s="175"/>
      <c r="D51" s="185"/>
      <c r="E51" s="177"/>
      <c r="F51" s="178"/>
      <c r="G51" s="177"/>
      <c r="H51" s="186"/>
      <c r="I51" s="177"/>
      <c r="J51" s="180"/>
      <c r="K51" s="181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7"/>
      <c r="W51" s="187"/>
      <c r="X51" s="188"/>
      <c r="Y51" s="188"/>
      <c r="Z51" s="188"/>
      <c r="AA51" s="190"/>
      <c r="AC51" s="54"/>
      <c r="AD51" s="55"/>
    </row>
    <row r="52" spans="2:30" ht="12.75">
      <c r="B52" s="124"/>
      <c r="C52" s="189"/>
      <c r="D52" s="185"/>
      <c r="E52" s="177"/>
      <c r="F52" s="178"/>
      <c r="G52" s="177"/>
      <c r="H52" s="186"/>
      <c r="I52" s="177"/>
      <c r="J52" s="180"/>
      <c r="K52" s="181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7"/>
      <c r="W52" s="187"/>
      <c r="X52" s="188"/>
      <c r="Y52" s="188"/>
      <c r="Z52" s="188"/>
      <c r="AA52" s="188"/>
      <c r="AB52" s="190"/>
      <c r="AC52" s="54"/>
      <c r="AD52" s="55"/>
    </row>
    <row r="53" spans="2:30" ht="13.5" customHeight="1">
      <c r="B53" s="191" t="s">
        <v>36</v>
      </c>
      <c r="C53" s="191"/>
      <c r="D53" s="191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</row>
    <row r="54" spans="2:30" ht="13.5" customHeight="1"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</row>
    <row r="55" spans="2:30" ht="12.75">
      <c r="B55" s="194"/>
      <c r="C55" s="195"/>
      <c r="D55" s="195"/>
      <c r="E55" s="196"/>
      <c r="F55" s="196"/>
      <c r="G55" s="196"/>
      <c r="H55" s="196"/>
      <c r="I55" s="196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</row>
    <row r="56" spans="2:30" ht="12.75">
      <c r="B56" s="198" t="s">
        <v>6</v>
      </c>
      <c r="C56" s="199" t="s">
        <v>6</v>
      </c>
      <c r="D56" s="199"/>
      <c r="E56" s="40"/>
      <c r="F56" s="200" t="s">
        <v>6</v>
      </c>
      <c r="G56" s="200"/>
      <c r="H56" s="200"/>
      <c r="I56" s="200"/>
      <c r="J56" s="54"/>
      <c r="K56" s="54"/>
      <c r="L56" s="54"/>
      <c r="M56" s="54"/>
      <c r="N56" s="201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1"/>
      <c r="AD56" s="55"/>
    </row>
    <row r="57" spans="3:30" ht="12.75">
      <c r="C57" s="203" t="s">
        <v>37</v>
      </c>
      <c r="D57" s="203"/>
      <c r="E57" s="54"/>
      <c r="F57" s="203" t="s">
        <v>38</v>
      </c>
      <c r="G57" s="203"/>
      <c r="H57" s="203"/>
      <c r="I57" s="203"/>
      <c r="J57" s="54"/>
      <c r="K57" s="204"/>
      <c r="L57" s="204"/>
      <c r="M57" s="204"/>
      <c r="N57" s="203" t="s">
        <v>39</v>
      </c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54"/>
      <c r="AD57" s="40"/>
    </row>
    <row r="58" spans="2:30" ht="12.75">
      <c r="B58" s="40"/>
      <c r="C58" s="204"/>
      <c r="D58" s="139"/>
      <c r="E58" s="54"/>
      <c r="F58" s="204"/>
      <c r="G58" s="139"/>
      <c r="H58" s="139"/>
      <c r="I58" s="139"/>
      <c r="J58" s="54"/>
      <c r="K58" s="204"/>
      <c r="L58" s="204"/>
      <c r="M58" s="204"/>
      <c r="N58" s="204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54"/>
      <c r="AD58" s="40"/>
    </row>
    <row r="59" spans="2:30" ht="12.75">
      <c r="B59" s="205"/>
      <c r="C59" s="204"/>
      <c r="D59" s="139"/>
      <c r="E59" s="54"/>
      <c r="F59" s="204"/>
      <c r="G59" s="139"/>
      <c r="H59" s="139"/>
      <c r="I59" s="139"/>
      <c r="J59" s="54"/>
      <c r="K59" s="204"/>
      <c r="L59" s="204"/>
      <c r="M59" s="204"/>
      <c r="N59" s="204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54"/>
      <c r="AD59" s="40"/>
    </row>
    <row r="60" spans="2:30" ht="12.75">
      <c r="B60" s="205"/>
      <c r="C60" s="40"/>
      <c r="D60" s="40"/>
      <c r="E60" s="40"/>
      <c r="F60" s="40"/>
      <c r="G60" s="40"/>
      <c r="H60" s="40"/>
      <c r="I60" s="40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40"/>
    </row>
    <row r="61" ht="12.75">
      <c r="B61" s="205"/>
    </row>
    <row r="62" ht="12.75">
      <c r="B62" s="205"/>
    </row>
    <row r="63" ht="12.75">
      <c r="B63" s="40"/>
    </row>
    <row r="64" ht="12.75">
      <c r="H64" s="206"/>
    </row>
    <row r="66" spans="22:24" ht="12.75">
      <c r="V66" s="206"/>
      <c r="W66" s="206"/>
      <c r="X66" s="206"/>
    </row>
  </sheetData>
  <sheetProtection selectLockedCells="1" selectUnlockedCells="1"/>
  <mergeCells count="267">
    <mergeCell ref="B4:AD4"/>
    <mergeCell ref="B7:C7"/>
    <mergeCell ref="D7:F7"/>
    <mergeCell ref="I7:Q7"/>
    <mergeCell ref="R7:AD7"/>
    <mergeCell ref="B9:C9"/>
    <mergeCell ref="D9:H9"/>
    <mergeCell ref="I9:J9"/>
    <mergeCell ref="L9:AD9"/>
    <mergeCell ref="B11:D11"/>
    <mergeCell ref="C12:D12"/>
    <mergeCell ref="G12:H12"/>
    <mergeCell ref="J12:L12"/>
    <mergeCell ref="M12:O12"/>
    <mergeCell ref="P12:R12"/>
    <mergeCell ref="T12:V12"/>
    <mergeCell ref="X12:Z12"/>
    <mergeCell ref="AB12:AD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J21:R21"/>
    <mergeCell ref="B22:D22"/>
    <mergeCell ref="C23:D23"/>
    <mergeCell ref="G23:H23"/>
    <mergeCell ref="J23:L23"/>
    <mergeCell ref="M23:O23"/>
    <mergeCell ref="P23:R23"/>
    <mergeCell ref="T23:V23"/>
    <mergeCell ref="X23:Z23"/>
    <mergeCell ref="AB23:AD23"/>
    <mergeCell ref="C24:D24"/>
    <mergeCell ref="G24:H24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D24:AD25"/>
    <mergeCell ref="C25:D25"/>
    <mergeCell ref="G25:H25"/>
    <mergeCell ref="C26:D26"/>
    <mergeCell ref="G26:H26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C27:D27"/>
    <mergeCell ref="G27:H27"/>
    <mergeCell ref="C28:D28"/>
    <mergeCell ref="G28:H28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T28:T29"/>
    <mergeCell ref="U28:U29"/>
    <mergeCell ref="V28:V29"/>
    <mergeCell ref="W28:W29"/>
    <mergeCell ref="X28:X29"/>
    <mergeCell ref="Y28:Y29"/>
    <mergeCell ref="Z28:Z29"/>
    <mergeCell ref="AA28:AA29"/>
    <mergeCell ref="AB28:AB29"/>
    <mergeCell ref="AC28:AC29"/>
    <mergeCell ref="AD28:AD29"/>
    <mergeCell ref="C29:D29"/>
    <mergeCell ref="G29:H29"/>
    <mergeCell ref="C30:D30"/>
    <mergeCell ref="G30:H30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T30:T31"/>
    <mergeCell ref="U30:U31"/>
    <mergeCell ref="V30:V31"/>
    <mergeCell ref="W30:W31"/>
    <mergeCell ref="X30:X31"/>
    <mergeCell ref="Y30:Y31"/>
    <mergeCell ref="Z30:Z31"/>
    <mergeCell ref="AA30:AA31"/>
    <mergeCell ref="AB30:AB31"/>
    <mergeCell ref="AC30:AC31"/>
    <mergeCell ref="AD30:AD31"/>
    <mergeCell ref="C31:D31"/>
    <mergeCell ref="G31:H31"/>
    <mergeCell ref="J32:R32"/>
    <mergeCell ref="B33:D33"/>
    <mergeCell ref="C34:D34"/>
    <mergeCell ref="G34:H34"/>
    <mergeCell ref="J34:L34"/>
    <mergeCell ref="M34:O34"/>
    <mergeCell ref="P34:R34"/>
    <mergeCell ref="T34:V34"/>
    <mergeCell ref="X34:Z34"/>
    <mergeCell ref="AB34:AD34"/>
    <mergeCell ref="C35:D35"/>
    <mergeCell ref="G35:H35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C36:D36"/>
    <mergeCell ref="G36:H36"/>
    <mergeCell ref="C37:D37"/>
    <mergeCell ref="G37:H37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C38:D38"/>
    <mergeCell ref="G38:H38"/>
    <mergeCell ref="C39:D39"/>
    <mergeCell ref="G39:H39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C40:D40"/>
    <mergeCell ref="G40:H40"/>
    <mergeCell ref="C41:D41"/>
    <mergeCell ref="G41:H41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T41:T42"/>
    <mergeCell ref="U41:U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C42:D42"/>
    <mergeCell ref="G42:H42"/>
    <mergeCell ref="J43:R43"/>
    <mergeCell ref="B45:D45"/>
    <mergeCell ref="C46:D46"/>
    <mergeCell ref="G46:H46"/>
    <mergeCell ref="C47:D47"/>
    <mergeCell ref="J47:R47"/>
    <mergeCell ref="C48:D48"/>
    <mergeCell ref="J48:R48"/>
    <mergeCell ref="T48:AD48"/>
    <mergeCell ref="B50:C50"/>
    <mergeCell ref="L50:T50"/>
    <mergeCell ref="V50:Z50"/>
    <mergeCell ref="B53:D53"/>
    <mergeCell ref="E53:AD53"/>
    <mergeCell ref="B54:AD54"/>
    <mergeCell ref="C56:D56"/>
    <mergeCell ref="F56:I56"/>
    <mergeCell ref="O56:AB56"/>
    <mergeCell ref="C57:D57"/>
    <mergeCell ref="F57:I57"/>
    <mergeCell ref="N57:AB57"/>
  </mergeCells>
  <dataValidations count="1">
    <dataValidation type="whole" allowBlank="1" showInputMessage="1" showErrorMessage="1" promptTitle="Match-Tiebreak" prompt="nur 6 oder 7 möglich" sqref="P24:P31 R24:R31 P35:P42 R35:R42">
      <formula1>6</formula1>
      <formula2>7</formula2>
    </dataValidation>
  </dataValidations>
  <hyperlinks>
    <hyperlink ref="R3" r:id="rId1" display="info@bsv-hamburg.de"/>
    <hyperlink ref="S3" r:id="rId2" display="info@bsv-hamburg.de"/>
  </hyperlinks>
  <printOptions/>
  <pageMargins left="0.5902777777777778" right="0.2361111111111111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BSVHH</dc:creator>
  <cp:keywords/>
  <dc:description/>
  <cp:lastModifiedBy>W W</cp:lastModifiedBy>
  <cp:lastPrinted>2018-06-19T12:57:33Z</cp:lastPrinted>
  <dcterms:modified xsi:type="dcterms:W3CDTF">2019-06-05T15:36:29Z</dcterms:modified>
  <cp:category/>
  <cp:version/>
  <cp:contentType/>
  <cp:contentStatus/>
  <cp:revision>1</cp:revision>
</cp:coreProperties>
</file>